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8_{DC30F0C1-1F7F-44FA-8583-E51ACA86C3C1}" xr6:coauthVersionLast="47" xr6:coauthVersionMax="47" xr10:uidLastSave="{00000000-0000-0000-0000-000000000000}"/>
  <bookViews>
    <workbookView xWindow="-110" yWindow="-110" windowWidth="19420" windowHeight="1030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7" i="1" l="1"/>
  <c r="F216" i="1"/>
  <c r="F215" i="1"/>
  <c r="F207" i="1"/>
  <c r="F206" i="1"/>
  <c r="F205" i="1"/>
  <c r="F204" i="1"/>
  <c r="F203" i="1"/>
  <c r="F195" i="1"/>
  <c r="F194" i="1"/>
  <c r="F193" i="1"/>
  <c r="F192" i="1"/>
  <c r="F191" i="1"/>
  <c r="F183" i="1"/>
  <c r="F182" i="1"/>
  <c r="F181" i="1"/>
  <c r="F180" i="1"/>
  <c r="F179" i="1"/>
  <c r="F168" i="1"/>
  <c r="F167" i="1"/>
  <c r="F166" i="1"/>
  <c r="F158" i="1"/>
  <c r="F157" i="1"/>
  <c r="F156" i="1"/>
  <c r="F155" i="1"/>
  <c r="F154" i="1"/>
  <c r="F146" i="1"/>
  <c r="F145" i="1"/>
  <c r="F144" i="1"/>
  <c r="F143" i="1"/>
  <c r="F142" i="1"/>
  <c r="F134" i="1"/>
  <c r="F133" i="1"/>
  <c r="F132" i="1"/>
  <c r="F131" i="1"/>
  <c r="F130" i="1"/>
  <c r="F118" i="1"/>
  <c r="F117" i="1"/>
  <c r="F116" i="1"/>
  <c r="F108" i="1"/>
  <c r="F107" i="1"/>
  <c r="F106" i="1"/>
  <c r="F105" i="1"/>
  <c r="F104" i="1"/>
  <c r="F96" i="1"/>
  <c r="F95" i="1"/>
  <c r="F94" i="1"/>
  <c r="F93" i="1"/>
  <c r="F92" i="1"/>
  <c r="F84" i="1"/>
  <c r="F83" i="1"/>
  <c r="F82" i="1"/>
  <c r="F81" i="1"/>
  <c r="F80" i="1"/>
  <c r="F69" i="1"/>
  <c r="F68" i="1"/>
  <c r="F67" i="1"/>
  <c r="F59" i="1"/>
  <c r="F58" i="1"/>
  <c r="F57" i="1"/>
  <c r="F56" i="1"/>
  <c r="F55" i="1"/>
  <c r="F47" i="1"/>
  <c r="F46" i="1"/>
  <c r="F45" i="1"/>
  <c r="F44" i="1"/>
  <c r="F43" i="1"/>
  <c r="F35" i="1"/>
  <c r="F34" i="1"/>
  <c r="F33" i="1"/>
  <c r="F32" i="1"/>
  <c r="F31" i="1"/>
  <c r="C71" i="1" l="1"/>
  <c r="D220" i="1"/>
  <c r="C220" i="1"/>
  <c r="F218" i="1"/>
  <c r="D170" i="1"/>
  <c r="C170" i="1"/>
  <c r="D121" i="1"/>
  <c r="C121" i="1"/>
  <c r="F119" i="1"/>
  <c r="D71" i="1"/>
  <c r="C221" i="1" l="1"/>
  <c r="D221" i="1"/>
  <c r="F219" i="1" l="1"/>
  <c r="F169" i="1"/>
  <c r="F120" i="1"/>
  <c r="F220" i="1" l="1"/>
  <c r="F170" i="1"/>
  <c r="F121" i="1"/>
  <c r="F71" i="1"/>
  <c r="F221" i="1" l="1"/>
</calcChain>
</file>

<file path=xl/sharedStrings.xml><?xml version="1.0" encoding="utf-8"?>
<sst xmlns="http://schemas.openxmlformats.org/spreadsheetml/2006/main" count="441" uniqueCount="115">
  <si>
    <t>1. Pareiškėjas:</t>
  </si>
  <si>
    <t>(pareiškėjo pavadinimas, buveinės adresas, telefonas, el. paštas)</t>
  </si>
  <si>
    <t>(juridinio asmens kodas)</t>
  </si>
  <si>
    <t>Eil. Nr.</t>
  </si>
  <si>
    <t>Tikslai, uždaviniai, priemonės</t>
  </si>
  <si>
    <t>Prašoma valstybės biudžeto lėšų suma (Eur)</t>
  </si>
  <si>
    <t>Priemonės įgyvendinimui skiriamų nuosavų ir (ar) kitų lėšų suma (Eur)</t>
  </si>
  <si>
    <t>Priemonės įgyvendinimui skiriamų kitų lėšų šaltiniai</t>
  </si>
  <si>
    <t>Priemonės įgyvendinimui reikalinga suma (Eur)</t>
  </si>
  <si>
    <t>Priemonių įgyvendinimo terminai</t>
  </si>
  <si>
    <t>5</t>
  </si>
  <si>
    <t xml:space="preserve">Uždaviniai: </t>
  </si>
  <si>
    <t>2.</t>
  </si>
  <si>
    <t>3.</t>
  </si>
  <si>
    <t>...</t>
  </si>
  <si>
    <t>Priemonės:</t>
  </si>
  <si>
    <t>Viso:</t>
  </si>
  <si>
    <t>…</t>
  </si>
  <si>
    <t xml:space="preserve"> Iš viso:</t>
  </si>
  <si>
    <t>Pareiškėjo vardu:</t>
  </si>
  <si>
    <t>__________________________                                                       _________________                                                            ____________________          </t>
  </si>
  <si>
    <t>(pareigų pavadinimas)                          A. V.                                                    (parašas)                                                                            (vardas, pavardė)</t>
  </si>
  <si>
    <t xml:space="preserve">(jei pareiškėjas antspaudą privalo turėti) </t>
  </si>
  <si>
    <t>(Aukšto meistriškumo sporto programos forma)</t>
  </si>
  <si>
    <t>Aukšto meistriškumo sporto programų finansavimo sąlygų aprašo
4 priedas</t>
  </si>
  <si>
    <t>Kiekybiniai priemonių įgyvendinimo vertinimo kriterijai</t>
  </si>
  <si>
    <t>2. Aukšto meistriškumo sporto programos tikslai, uždaviniai, priemonės, priemonių įgyvendinimo terminai ir vertinimo kriterijai, lėšų poreikis priemonių įgyvendinimui ir planuojami šių lėšų šaltiniai:</t>
  </si>
  <si>
    <t>2.1. Aukšto meistriškumo sporto programos santrauka</t>
  </si>
  <si>
    <t>4</t>
  </si>
  <si>
    <t>2024 m.</t>
  </si>
  <si>
    <t>FIS</t>
  </si>
  <si>
    <t>FIS,LTOK</t>
  </si>
  <si>
    <t>2025 m.</t>
  </si>
  <si>
    <t>Šios programos pagalba siekiama puoselėti ir tobulinti Lietuvoje turimas slidinėjimo sporto tradicijas, vystyti ir plėtoti naujas slidinėjimo disciplinas, užtikrinant skirtingų amžiaus grupių sportininkų (jaunučių, jaunių, jaunimo ir suaugusiųjų) dalyvavimą tarptautinėse varžybose, tinkamą atstovavimą Lietuvai pasaulio čempionatuose ir žiemos olimpinėse žaidynėse. Programa skirta aukšto meistriškumo sportininkų ugdymui, sportui gabių vaikų ir jaunimo atrankai bei jų specializuotam ugdymui. Programa bus įgyvendinama olimpinėse žaidynėse, pasaulio čempionatuose bei kitose tarptautinėse varžybose. Nacionalinio ir tarptautinio lygmens mokomųjų treniruočių stovyklų organizavimas ir dalyvavimas jose užtikrina turimų kompetencijų plėtojimą ir gerosios patirties perdavimą, sporto šakos plėtrą. Programos dalyviai – Lietuvos nacionalinės suaugusiųjų, jaunimo, jaunių , jaunučių rinktinių kandidatai ir juos rengiantys treneriai bei aptarnaujantis personalas, vykdantysis direktorius ir projektų vadovai, kiti asmenys, veikiantys sutartiniu pagrindu.</t>
  </si>
  <si>
    <t>Lietuvos nacionalinė slidinėjimo asociacija, Žemaitės g.6-401, Vilnius, 869939955, remigijus.arlauskas@spaineta.lt</t>
  </si>
  <si>
    <t>Tikslas: Tinkamai administruoti LNSA veiklą.</t>
  </si>
  <si>
    <t>1.Administruoti LNSA aukšto meistriškumo sporto programą.</t>
  </si>
  <si>
    <t>FIS,nuosavos</t>
  </si>
  <si>
    <t>FIS,SES</t>
  </si>
  <si>
    <t> 4 vnt. ketvirčio ataskaitų pateikimas, 1 pusmečio ataskaita, 1 metinė ataskaita.</t>
  </si>
  <si>
    <t xml:space="preserve"> Min.2 asmenys.</t>
  </si>
  <si>
    <t>5 vnt., viso 1-5 dalyviai.</t>
  </si>
  <si>
    <t>1.Tinkamai pasirengti ir atstovauti Lietuvos Respublikai tarptautinėse "Europa CUP" ir "World CUP", "FIS" varžybose,  siekiant įvykdyti atranką į Žiemos olimpines žaidynes pagal tarptautinius kriterijus.</t>
  </si>
  <si>
    <t>2.Surengti mokomasias treniruočių stovyklas (MTS) Lietuvoje ir užsienyje,  pritraukiant  gabiausius "olimpinės pamainos " sportininkus ir LNSA lyderius, vadovaujantis programa " Milanas-Kortina d' Ampeco 2026". Kaupti patirtį tarptautinėse varžybose.</t>
  </si>
  <si>
    <t>3.Perimti tarptautinę patirtį, tobulinti trenerių kompetencijas, tobulinti sportininkų pasiremgimo metodologiją ir išmokinti sportininkus parengti savo varžybinę programą, vertinant savo pasirengimo lygį. Siekti kokybiško Lietuvos suaugusių ir jaunimo čempionato, bei FIS varžybų organizavimo.</t>
  </si>
  <si>
    <t xml:space="preserve">1.4. Lietuvos suaugusių,jaunimo,jaunių čempionatų organizavimas ir Tarptautinių varžybų organizavimas. </t>
  </si>
  <si>
    <t xml:space="preserve">2.4.  Lietuvos suaugusių, jaunimo, jaunių, jaunučių čempionatų organizavimas ir Tarptautinių varžybų organizavimas. </t>
  </si>
  <si>
    <t>2024.1.1.-12.31.</t>
  </si>
  <si>
    <t>2025.1.1.-12.31.</t>
  </si>
  <si>
    <t>2026.1.1.-12.31.</t>
  </si>
  <si>
    <t xml:space="preserve">3.4. Lietuvos suaugusių, jaunimo, jaunių, jaunučių čempionatų organizavimas ir Tarptautinių varžybų organizavimas. </t>
  </si>
  <si>
    <t>4.1. Žmogiškųjų resursų bei kitų, LNSA aukšto meistriškumo programos vykdymui, reikalingų priemonių užtikrinimas.</t>
  </si>
  <si>
    <t>4.2. Programos įgyvendinimas.Trenerių, sportininkus aptarnaujančio personalo, sportininkų atlygis bei su juo susiję mokesčiai.</t>
  </si>
  <si>
    <t>4.3. Mokymų ir seminarų, konferencijų ir kt. organizavimas ir dalyvavimas Lietuvoje ir užsienyje.</t>
  </si>
  <si>
    <t>FIS,rėmėjai</t>
  </si>
  <si>
    <t>1.2.Dalyvavimas MTS ruošiantis Žiemos olimpinėms žaidynėms,JOŽ, EYOF, PČ, PJČ, PT,ET,FIS.</t>
  </si>
  <si>
    <t>1 komandos nariui, min.1 komplentas;min.1 kompl.komandai.</t>
  </si>
  <si>
    <t>2. Surengti mokomasias treniruočių stovyklas (MTS) Lietuvoje ir užsienyje,  pritraukiant  gabiausius "olimpinės pamainos "(OP) sportininkus ir LNSA lyderius, vadovaujantis programoma " Milanas-Kortina d' Ampeco 2026". Semtis patirties tarptautinėse varžybose.  </t>
  </si>
  <si>
    <t>3. Perimti tarptautinę patirtį, tobulinti sportininkų kompetencijas, tobulinti sportininkų pasiremgimo metodiką ir išmokinti sportininkus parengti save varžyboms, periimant užsienio trenerių naudojamas sporto psichologijos bei "mentalinės" treniruotės metodus, užtikrinant, kad Lietuvos "olimpinės pamainos" sportininkai gebėtų kuo daugiau pasiekti finišą, t.y. įveiktų visus vartus ir finišuotų abiejuose užbėgimuose arba bandymuose.</t>
  </si>
  <si>
    <t>1.3. dalyvavimas FIS stovyklose, dalyvavimas kitose tarptautinėse MTS.</t>
  </si>
  <si>
    <t>1-2 stovyklos, 1-2 sportininkai.</t>
  </si>
  <si>
    <t>1. Sudaryti tinkamas sąlygas dalyvauti tarptautinėse slidinėjimo varžybose ir MTS, pasiruošiant šioms varžyboms; suorganizuoti  FIS varžybas Lietuvoje.</t>
  </si>
  <si>
    <t>3. Suorganizuoti  MTS Lietuvoje, riedslidžių trasose ir "Snow Arenoje" ant sniego;  Perimti tarptautinę patirtį, tobulinti trenerių kompetencijas, tobulinti sportininkų pasiremgimo metodus ir tinkamai parengti sportininkus siekti TOP 24 rezultatų , naudojant kitų šalių taikomą treniruočių metodiką.</t>
  </si>
  <si>
    <t>3.5.Rinktinės narių (komandų) aprūpinimas sportine apranga ir avalyne, techninis užtikrinimas, inventoriaus įsigijimas.</t>
  </si>
  <si>
    <t>2.5.Rinktinės narių (komandų) aprūpinimas sportine apranga ir avalyne, techninis užtikrinimas, inventoriaus įsigijimas.</t>
  </si>
  <si>
    <t>1.5. Rinktinės narių (komandų) aprūpinimas sportine apranga ir avalyne, techninis užtikrinimas, inventoriaus įsigijimas.</t>
  </si>
  <si>
    <t>3-4 vnt.Lietuvos čempionatai;10-30 unikalių sportininkų; ir 2-3 TV.</t>
  </si>
  <si>
    <t>1 komandos nariui, min.1 komplektas;min.1 kompl.komandai.</t>
  </si>
  <si>
    <t>1 komandos nariui, min.1 komplektas.;min.1 kompl.komandai.</t>
  </si>
  <si>
    <t>1-2 stovyklos, 2-4 sportininkai.</t>
  </si>
  <si>
    <t>Remigijus Arlauskas</t>
  </si>
  <si>
    <t>Prezidentas</t>
  </si>
  <si>
    <t>2.3.dalyvavimas FIS stovyklose, dalyvavimas kitose tarptautinėse MTS.</t>
  </si>
  <si>
    <t>3.3.  dalyvavimas FIS stovyklose, dalyvavimas kitose tarptautinėse MTS.</t>
  </si>
  <si>
    <t>1. Tinkamai pasirengti ir atstovauti LR tarptautinėse varžybose. PČ,PJČ, "Europa CUP" ir "World CUP", EJOF, JOŽ, "FIS" varžybose,  siekiant įvykdyti atranką į Žiemos olimpines žaidynes  pagal tarptautinės slidinėjimo federacijos kriterijus.</t>
  </si>
  <si>
    <t>2.2.  Dalyvavimas MTS vadovaujantis pasirengimo programa. Dalyvavimas MTS , kartu su tarptautinėmis komandomis, 1-2 sportininkai.</t>
  </si>
  <si>
    <t>2024 m. - 2027 m.     AUKŠTO MEISTRIŠKUMO SPORTO PROGRAMA</t>
  </si>
  <si>
    <t>1.1. Dalyvavimas tarptautinėse varžybose, MTS. FIS varžybos,kitos TV, FIS Europos taurės etapai,  FIS Jaunimo čempionatas,  JOŽ .</t>
  </si>
  <si>
    <t>1-24 v.užimti 1-2 kartus; Surengti 1-10 vnt.MTS. 1-2 sp.JOŽ.</t>
  </si>
  <si>
    <t>1-10 stovyklų;1-6 sportinkai.</t>
  </si>
  <si>
    <t>1-4 stovyklos;1-8 sportininkai;1-2 treneriai.</t>
  </si>
  <si>
    <t>1-2 vnt.Lietuvos čempionatai;10-30 unikalių sportininkų; ir 1-2 TV.</t>
  </si>
  <si>
    <r>
      <t xml:space="preserve">Tikslas: </t>
    </r>
    <r>
      <rPr>
        <b/>
        <sz val="12"/>
        <rFont val="Times New Roman"/>
        <family val="1"/>
        <charset val="186"/>
      </rPr>
      <t>Kalnų slidinėjimo  disciplinos propogavimas ir vystymas.</t>
    </r>
    <r>
      <rPr>
        <sz val="12"/>
        <rFont val="Times New Roman"/>
        <family val="1"/>
        <charset val="186"/>
      </rPr>
      <t xml:space="preserve">  Rengti  Žiemos Olimpinėms Žaidynėms  AM sportininkus ir "Olimpinės pamainos" sportininkus. Siekti, kad  ir Milano/ Kortinos da Ampeco 2026 m.(Italija) Žiemos olimpinėms žaidynėms  galėtume deleguoti 2-3 sportininkus.</t>
    </r>
    <r>
      <rPr>
        <sz val="12"/>
        <color theme="1"/>
        <rFont val="Times New Roman"/>
        <family val="1"/>
        <charset val="186"/>
      </rPr>
      <t xml:space="preserve"> Siekti TV iškovoti 1 medalį.</t>
    </r>
  </si>
  <si>
    <t>2.1. Dalyvavimas tarptautinėse varžybose. PČ,PJČ, JOŽ,PT, ET, FIS kalendoriaus varžybos.</t>
  </si>
  <si>
    <t>1-24 v.užimti 3-4 kartus; 1-2 sp.JOŽ.</t>
  </si>
  <si>
    <t>MTS kartu su tarptautinėmis komandomis 1-2 sportininkai; 1-12 stovyklų 1-4 sportininkai.</t>
  </si>
  <si>
    <t>2. Suorganizuoti fizinio pasirengimo   MTS užsienyje, aukštikalnėse  vasaros-rudens  metu, kada būtinas bazinis pasirengimas ir  rengti MTS ant pirmo sniego.</t>
  </si>
  <si>
    <t>3.1. Dalyvavimas tarptautinėse varžybose: FIS, PT, PČ,PJČ,JOŽ,  Skandinavijos taurė,kitos TV.</t>
  </si>
  <si>
    <t>3.2. MTS ruošiantis OŽ, PČ, PT, PJČ, JOŽ, EJOF, SCAN.CUP.</t>
  </si>
  <si>
    <t>1-24 v.užimti 1-2 kartus;1-2 sport.JOŽ.</t>
  </si>
  <si>
    <t>5 vnt.MTS, 1-4 sportininkai;1-5vnt.MTS 4-8 sportininkai.</t>
  </si>
  <si>
    <t>3-4 vnt.Lietuvos čempionatai; 20-60 unikalių sportininkų; ir 2-3 TV.</t>
  </si>
  <si>
    <t>2026 m.</t>
  </si>
  <si>
    <t xml:space="preserve">2027 m. </t>
  </si>
  <si>
    <t>2.Surengti mokomasias treniruočių stovyklas (MTS) Lietuvoje ir užsienyje,  pritraukiant  gabiausius "olimpinės pamainos " sportininkus ir LNSA lyderius, vadovaujantis programa ŽOŽ 2030. Kaupti patirtį tarptautinėse varžybose.</t>
  </si>
  <si>
    <t>2027.1.1.-12.31.</t>
  </si>
  <si>
    <t>1.1. Dalyvavimas tarptautinėse varžybose, MTS. FIS varžybos,kitos TV, FIS Europos taurės etapai,  FIS Jaunimo čempionatas, EYOF  .</t>
  </si>
  <si>
    <t>1-24 v.užimti 1-2 kartus; Surengti 1-10 vnt.MTS. 1-2 sp.EYOF.</t>
  </si>
  <si>
    <t>2.1. Dalyvavimas tarptautinėse varžybose. PČ,PJČ, PT, ET,EYOF, FIS kalendoriaus varžybos.</t>
  </si>
  <si>
    <t>1-24 v.užimti 3-4 kartus; 1-2 sp.EYOF.</t>
  </si>
  <si>
    <t>3.1. Dalyvavimas tarptautinėse varžybose: FIS, PT, PČ,PJČ,EYOF,  Skandinavijos taurė,kitos TV.</t>
  </si>
  <si>
    <t>1-24 v.užimti 1-2 kartus;1-2 sport.EYOF.</t>
  </si>
  <si>
    <t>1.1. Dalyvavimas tarptautinėse varžybose, MTS. FIS varžybos,kitos TV, FIS Europos taurės etapai,  FIS Jaunimo čempionatas .</t>
  </si>
  <si>
    <t xml:space="preserve">1-24 v.užimti 1-2 kartus; Surengti 1-10 vnt.MTS. </t>
  </si>
  <si>
    <t>2.1. Dalyvavimas tarptautinėse varžybose. PJČ, PT, ET, FIS kalendoriaus varžybos.</t>
  </si>
  <si>
    <t>1-24 v.užimti 3-4 kartus; 1-3 sp.OŽ.</t>
  </si>
  <si>
    <t>3.1. Dalyvavimas tarptautinėse varžybose: FIS, PT,PJČ,  Skandinavijos taurė,kitos TV.</t>
  </si>
  <si>
    <t>1-24 v.užimti 1-2 kartus;1-4 sport.OŽ.</t>
  </si>
  <si>
    <t>1.1. Dalyvavimas tarptautinėse varžybose, MTS. FIS varžybos,kitos TV, FIS Europos taurės etapai,  FIS PJČ, EYOF.</t>
  </si>
  <si>
    <r>
      <t xml:space="preserve">Tikslas: </t>
    </r>
    <r>
      <rPr>
        <b/>
        <sz val="12"/>
        <rFont val="Times New Roman"/>
        <family val="1"/>
        <charset val="186"/>
      </rPr>
      <t>Kalnų slidinėjimo  disciplinos propogavimas ir vystymas.</t>
    </r>
    <r>
      <rPr>
        <sz val="12"/>
        <rFont val="Times New Roman"/>
        <family val="1"/>
        <charset val="186"/>
      </rPr>
      <t xml:space="preserve">  Rengti  Žiemos Olimpinėms Žaidynėms  AM sportininkus ir "Olimpinės pamainos" sportininkus. Siekti, kad 2030 m. Žiemos olimpinėms žaidynėms  galėtume deleguoti 2-3 sportininkus.Siekti, kad 2028 m., pirmą  kartą rengiamose "FIS Games" galėtume deleguoti 1-2 sportininkus.</t>
    </r>
    <r>
      <rPr>
        <sz val="12"/>
        <color theme="1"/>
        <rFont val="Times New Roman"/>
        <family val="1"/>
        <charset val="186"/>
      </rPr>
      <t xml:space="preserve"> Siekti TV iškovoti 1 medalį.</t>
    </r>
  </si>
  <si>
    <r>
      <t xml:space="preserve">Tikslas: </t>
    </r>
    <r>
      <rPr>
        <b/>
        <sz val="12"/>
        <color theme="1"/>
        <rFont val="Times New Roman"/>
        <family val="1"/>
        <charset val="186"/>
      </rPr>
      <t xml:space="preserve"> Snieglenčių sporto ir slidinėjimo laisvuoju stiliumi disciplinų propogavimas ir vystymas.</t>
    </r>
    <r>
      <rPr>
        <sz val="12"/>
        <color theme="1"/>
        <rFont val="Times New Roman"/>
        <family val="1"/>
        <charset val="186"/>
      </rPr>
      <t xml:space="preserve"> Rengti  Žiemos Olimpinėms Žaidynėms aukšto meistriškumo sportininkus(AM) ir "Olimpinės pamainos"(OP) sportininkus. Siekti, kad 2030 m. Žiemos olimpinėms žaidynėms  galėtume deleguoti 1 sportininką.Siekti, kad 2028 m., pirmą  kartą rengiamose "FIS Games" galėtume deleguoti 1-2 sportininkus.Siekti TV iškovoti 1 medalį.</t>
    </r>
  </si>
  <si>
    <r>
      <t>Tikslas:</t>
    </r>
    <r>
      <rPr>
        <b/>
        <sz val="12"/>
        <color theme="1"/>
        <rFont val="Times New Roman"/>
        <family val="1"/>
        <charset val="186"/>
      </rPr>
      <t xml:space="preserve"> Lygumų slidinėjimo disciplinos propogavimas ir vystymas</t>
    </r>
    <r>
      <rPr>
        <sz val="12"/>
        <color theme="1"/>
        <rFont val="Times New Roman"/>
        <family val="1"/>
        <charset val="186"/>
      </rPr>
      <t>. Rengti  Žiemos Olimpinėms Žaidynėms Lygumų slidinėjimo disciplinos aukšto meistriškumo sportininkus ir "Olimpinės pamainos" sportininkus. Siekti, kad 2030 m. Žiemos olimpinėms žaidynėms  galėtume deleguoti 4-6 sportininkus.Siekti, kad 2028 m., pirmą  kartą rengiamose "FIS Games" galėtume deleguoti 1-2 sportininkus.Siekti TV iškovoti 1 medalį.</t>
    </r>
  </si>
  <si>
    <r>
      <t xml:space="preserve">Tikslas: </t>
    </r>
    <r>
      <rPr>
        <b/>
        <sz val="12"/>
        <color theme="1"/>
        <rFont val="Times New Roman"/>
        <family val="1"/>
        <charset val="186"/>
      </rPr>
      <t xml:space="preserve"> Snieglenčių sporto ir slidinėjimo laisvuoju stiliumi disciplinų propogavimas ir vystymas.</t>
    </r>
    <r>
      <rPr>
        <sz val="12"/>
        <color theme="1"/>
        <rFont val="Times New Roman"/>
        <family val="1"/>
        <charset val="186"/>
      </rPr>
      <t xml:space="preserve"> Rengti  Žiemos Olimpinėms Žaidynėms aukšto meistriškumo sportininkus(AM) ir "Olimpinės pamainos"(OP) sportininkus. Siekti, kad  Milano- Kortina d'Ampeco 2026 m.(Italija) Žiemos olimpinėms žaidynėms  galėtume deleguoti 1 sportininką.Siekti TV iškovoti 1 medalį.</t>
    </r>
  </si>
  <si>
    <r>
      <t>Tikslas:</t>
    </r>
    <r>
      <rPr>
        <b/>
        <sz val="12"/>
        <color theme="1"/>
        <rFont val="Times New Roman"/>
        <family val="1"/>
        <charset val="186"/>
      </rPr>
      <t xml:space="preserve"> Lygumų slidinėjimo disciplinos propogavimas ir vystymas</t>
    </r>
    <r>
      <rPr>
        <sz val="12"/>
        <color theme="1"/>
        <rFont val="Times New Roman"/>
        <family val="1"/>
        <charset val="186"/>
      </rPr>
      <t xml:space="preserve">. Rengti  Žiemos Olimpinėms Žaidynėms Lygumų slidinėjimo disciplinos aukšto meistriškumo sportininkus ir "Olimpinės pamainos" sportininkus. Siekti, kad  Milano/ Kortinos da Ampeco 2026 m.(Italija) Žiemos olimpinėms žaidynėms  galėtume deleguoti 4-6 sportininkus.Siekti TV iškovoti 1 medalį. </t>
    </r>
  </si>
  <si>
    <t>2. Surengti mokomasias treniruočių stovyklas (MTS) Lietuvoje ir užsienyje,  pritraukiant  gabiausius "olimpinės pamainos "(OP) sportininkus ir LNSA lyderius, vadovaujantis programa ŽOŽ 2030. Semtis patirties tarptautinėse varžybose.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</si>
</sst>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i/>
      <sz val="12"/>
      <color theme="1"/>
      <name val="Times New Roman"/>
      <family val="1"/>
      <charset val="186"/>
    </font>
    <font>
      <sz val="11"/>
      <color theme="1"/>
      <name val="Times New Roman"/>
      <family val="1"/>
      <charset val="186"/>
    </font>
    <font>
      <sz val="11"/>
      <color rgb="FF000000"/>
      <name val="Calibri"/>
      <family val="2"/>
      <charset val="186"/>
    </font>
    <font>
      <b/>
      <sz val="12"/>
      <color rgb="FF000000"/>
      <name val="Times New Roman"/>
      <family val="1"/>
      <charset val="186"/>
    </font>
    <font>
      <sz val="12"/>
      <color theme="1"/>
      <name val="Times New Roman"/>
      <family val="1"/>
    </font>
    <font>
      <sz val="12"/>
      <color theme="1"/>
      <name val="Times"/>
      <family val="1"/>
    </font>
    <font>
      <b/>
      <sz val="12"/>
      <color theme="1"/>
      <name val="Times"/>
      <family val="1"/>
    </font>
    <font>
      <sz val="12"/>
      <name val="Times New Roman"/>
      <family val="1"/>
      <charset val="186"/>
    </font>
    <font>
      <b/>
      <sz val="12"/>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9" fillId="0" borderId="0"/>
  </cellStyleXfs>
  <cellXfs count="92">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wrapText="1"/>
    </xf>
    <xf numFmtId="0" fontId="4" fillId="0" borderId="0" xfId="0" applyFont="1"/>
    <xf numFmtId="0" fontId="3" fillId="0" borderId="0" xfId="0" applyFont="1"/>
    <xf numFmtId="0" fontId="3" fillId="0" borderId="0" xfId="0" applyFont="1" applyAlignment="1">
      <alignment wrapText="1"/>
    </xf>
    <xf numFmtId="2" fontId="1" fillId="3" borderId="2" xfId="0" applyNumberFormat="1" applyFont="1" applyFill="1" applyBorder="1"/>
    <xf numFmtId="0" fontId="8" fillId="0" borderId="0" xfId="0" applyFont="1"/>
    <xf numFmtId="0" fontId="1" fillId="0" borderId="0" xfId="0" applyFont="1" applyAlignment="1" applyProtection="1">
      <alignment vertical="center" wrapText="1"/>
      <protection locked="0"/>
    </xf>
    <xf numFmtId="0" fontId="1" fillId="0" borderId="0" xfId="0" applyFont="1" applyAlignment="1" applyProtection="1">
      <alignment vertical="top" wrapText="1" shrinkToFit="1"/>
      <protection locked="0"/>
    </xf>
    <xf numFmtId="0" fontId="8" fillId="0" borderId="0" xfId="0" applyFont="1" applyAlignment="1">
      <alignment vertical="center"/>
    </xf>
    <xf numFmtId="0" fontId="1" fillId="0" borderId="2" xfId="0" applyFont="1" applyBorder="1" applyAlignment="1" applyProtection="1">
      <alignment horizontal="left" vertical="center" wrapText="1"/>
      <protection locked="0"/>
    </xf>
    <xf numFmtId="49" fontId="1" fillId="0" borderId="2" xfId="0" applyNumberFormat="1"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7" fillId="0" borderId="0" xfId="0" applyFont="1" applyAlignment="1">
      <alignment horizontal="left" vertical="center"/>
    </xf>
    <xf numFmtId="0" fontId="1" fillId="0" borderId="0" xfId="0" applyFont="1" applyAlignment="1">
      <alignment vertical="center"/>
    </xf>
    <xf numFmtId="2" fontId="1" fillId="3" borderId="2" xfId="0" applyNumberFormat="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pplyProtection="1">
      <alignment horizontal="center" vertical="top" wrapText="1" shrinkToFit="1"/>
      <protection locked="0"/>
    </xf>
    <xf numFmtId="0" fontId="5" fillId="0" borderId="0" xfId="0" applyFont="1" applyAlignment="1">
      <alignment horizontal="left" vertical="center"/>
    </xf>
    <xf numFmtId="0" fontId="3" fillId="0" borderId="0" xfId="0" applyFont="1" applyAlignment="1">
      <alignment horizontal="left"/>
    </xf>
    <xf numFmtId="2" fontId="1" fillId="0" borderId="2" xfId="0" applyNumberFormat="1" applyFont="1" applyBorder="1" applyAlignment="1" applyProtection="1">
      <alignment horizontal="center" vertical="center" wrapText="1"/>
      <protection locked="0"/>
    </xf>
    <xf numFmtId="2" fontId="1" fillId="0" borderId="2" xfId="0" applyNumberFormat="1" applyFont="1" applyBorder="1" applyAlignment="1">
      <alignment horizontal="center"/>
    </xf>
    <xf numFmtId="2" fontId="2" fillId="0" borderId="9" xfId="0" applyNumberFormat="1" applyFont="1" applyBorder="1" applyAlignment="1" applyProtection="1">
      <alignment horizontal="center" vertical="center" wrapText="1"/>
      <protection locked="0"/>
    </xf>
    <xf numFmtId="2" fontId="2" fillId="0" borderId="6" xfId="0" applyNumberFormat="1" applyFont="1" applyBorder="1" applyAlignment="1">
      <alignment horizontal="center"/>
    </xf>
    <xf numFmtId="2" fontId="1" fillId="3" borderId="2" xfId="0" applyNumberFormat="1" applyFont="1" applyFill="1" applyBorder="1" applyAlignment="1" applyProtection="1">
      <alignment horizontal="center" vertical="center" wrapText="1"/>
      <protection locked="0"/>
    </xf>
    <xf numFmtId="2" fontId="1" fillId="3" borderId="2" xfId="0" applyNumberFormat="1" applyFont="1" applyFill="1" applyBorder="1" applyAlignment="1">
      <alignment horizontal="center"/>
    </xf>
    <xf numFmtId="2" fontId="2" fillId="0" borderId="8" xfId="0" applyNumberFormat="1" applyFont="1" applyBorder="1" applyAlignment="1" applyProtection="1">
      <alignment horizontal="center" vertical="center" wrapText="1"/>
      <protection locked="0"/>
    </xf>
    <xf numFmtId="2" fontId="2" fillId="0" borderId="8" xfId="0" applyNumberFormat="1" applyFont="1" applyBorder="1" applyAlignment="1">
      <alignment horizontal="center"/>
    </xf>
    <xf numFmtId="2" fontId="1" fillId="3" borderId="3" xfId="0" applyNumberFormat="1" applyFont="1" applyFill="1" applyBorder="1" applyAlignment="1" applyProtection="1">
      <alignment horizontal="center" vertical="center" wrapText="1"/>
      <protection locked="0"/>
    </xf>
    <xf numFmtId="2" fontId="1" fillId="3" borderId="3" xfId="0" applyNumberFormat="1" applyFont="1" applyFill="1" applyBorder="1" applyAlignment="1">
      <alignment horizontal="center"/>
    </xf>
    <xf numFmtId="2" fontId="2" fillId="3" borderId="6" xfId="0" applyNumberFormat="1" applyFont="1" applyFill="1" applyBorder="1" applyAlignment="1">
      <alignment horizontal="center"/>
    </xf>
    <xf numFmtId="2" fontId="2" fillId="3" borderId="8" xfId="0" applyNumberFormat="1" applyFont="1" applyFill="1" applyBorder="1" applyAlignment="1">
      <alignment horizontal="center"/>
    </xf>
    <xf numFmtId="2" fontId="10" fillId="0" borderId="2" xfId="1" applyNumberFormat="1" applyFont="1" applyBorder="1" applyAlignment="1">
      <alignment horizontal="right"/>
    </xf>
    <xf numFmtId="2" fontId="2" fillId="3" borderId="2" xfId="0" applyNumberFormat="1" applyFont="1" applyFill="1" applyBorder="1" applyAlignment="1">
      <alignment horizontal="right"/>
    </xf>
    <xf numFmtId="0" fontId="1" fillId="0" borderId="0" xfId="0" applyFont="1" applyAlignment="1">
      <alignment horizontal="right"/>
    </xf>
    <xf numFmtId="0" fontId="0" fillId="0" borderId="0" xfId="0" applyAlignment="1">
      <alignment horizontal="right"/>
    </xf>
    <xf numFmtId="49" fontId="1" fillId="0" borderId="2" xfId="0" applyNumberFormat="1" applyFont="1" applyBorder="1" applyAlignment="1">
      <alignment horizontal="center" vertical="center" wrapText="1"/>
    </xf>
    <xf numFmtId="2" fontId="2" fillId="0" borderId="0" xfId="0" applyNumberFormat="1" applyFont="1" applyAlignment="1">
      <alignment horizontal="right"/>
    </xf>
    <xf numFmtId="0" fontId="2" fillId="0" borderId="0" xfId="0" applyFont="1" applyAlignment="1">
      <alignment horizontal="center" vertical="center" wrapText="1"/>
    </xf>
    <xf numFmtId="0" fontId="1" fillId="0" borderId="0" xfId="0" applyFont="1" applyAlignment="1">
      <alignment horizontal="center" wrapText="1"/>
    </xf>
    <xf numFmtId="0" fontId="11" fillId="0" borderId="0" xfId="0" applyFont="1" applyAlignment="1">
      <alignment horizontal="left" vertical="center" wrapText="1"/>
    </xf>
    <xf numFmtId="0" fontId="1" fillId="0" borderId="2" xfId="0" applyFont="1" applyBorder="1" applyAlignment="1" applyProtection="1">
      <alignment horizontal="center" vertical="center" shrinkToFit="1"/>
      <protection locked="0"/>
    </xf>
    <xf numFmtId="2" fontId="1" fillId="0" borderId="1" xfId="0" applyNumberFormat="1" applyFont="1" applyBorder="1" applyAlignment="1" applyProtection="1">
      <alignment horizontal="center" vertical="center" wrapText="1"/>
      <protection locked="0"/>
    </xf>
    <xf numFmtId="2" fontId="1" fillId="0" borderId="1" xfId="0" applyNumberFormat="1" applyFont="1" applyBorder="1" applyAlignment="1">
      <alignment horizontal="center"/>
    </xf>
    <xf numFmtId="0" fontId="1" fillId="3" borderId="6"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3" fillId="0" borderId="0" xfId="0" applyFont="1"/>
    <xf numFmtId="2" fontId="14" fillId="0" borderId="2" xfId="0" applyNumberFormat="1" applyFont="1" applyBorder="1" applyAlignment="1">
      <alignment horizontal="center"/>
    </xf>
    <xf numFmtId="0" fontId="14" fillId="0" borderId="2" xfId="0" applyFont="1" applyBorder="1" applyAlignment="1" applyProtection="1">
      <alignment horizontal="left" vertical="center" wrapText="1"/>
      <protection locked="0"/>
    </xf>
    <xf numFmtId="2" fontId="14" fillId="0" borderId="2" xfId="0" applyNumberFormat="1" applyFont="1" applyBorder="1" applyAlignment="1" applyProtection="1">
      <alignment horizontal="center" wrapText="1"/>
      <protection locked="0"/>
    </xf>
    <xf numFmtId="2" fontId="14" fillId="0" borderId="1" xfId="0" applyNumberFormat="1" applyFont="1" applyBorder="1" applyAlignment="1" applyProtection="1">
      <alignment horizontal="center" wrapText="1"/>
      <protection locked="0"/>
    </xf>
    <xf numFmtId="2" fontId="14" fillId="0" borderId="1" xfId="0" applyNumberFormat="1" applyFont="1" applyBorder="1" applyAlignment="1">
      <alignment horizontal="center"/>
    </xf>
    <xf numFmtId="0" fontId="14" fillId="0" borderId="1" xfId="0" applyFont="1" applyBorder="1" applyAlignment="1" applyProtection="1">
      <alignment horizontal="left" wrapText="1"/>
      <protection locked="0"/>
    </xf>
    <xf numFmtId="0" fontId="14" fillId="0" borderId="1" xfId="0" applyFont="1" applyBorder="1" applyAlignment="1" applyProtection="1">
      <alignment horizontal="left" vertical="center" wrapText="1"/>
      <protection locked="0"/>
    </xf>
    <xf numFmtId="0" fontId="14" fillId="0" borderId="2" xfId="0" applyFont="1" applyBorder="1" applyAlignment="1" applyProtection="1">
      <alignment horizontal="left" wrapText="1"/>
      <protection locked="0"/>
    </xf>
    <xf numFmtId="0" fontId="1" fillId="0" borderId="2" xfId="0" applyFont="1" applyBorder="1" applyAlignment="1" applyProtection="1">
      <alignment horizontal="center" vertical="top" wrapText="1" shrinkToFit="1"/>
      <protection locked="0"/>
    </xf>
    <xf numFmtId="0" fontId="1" fillId="0" borderId="1" xfId="0" applyFont="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2" fillId="0" borderId="0" xfId="0" applyFont="1" applyAlignment="1">
      <alignment horizontal="left" wrapText="1"/>
    </xf>
    <xf numFmtId="0" fontId="2" fillId="0" borderId="0" xfId="0" applyFont="1" applyAlignment="1">
      <alignment horizontal="center" vertical="center" wrapText="1"/>
    </xf>
    <xf numFmtId="0" fontId="1" fillId="0" borderId="0" xfId="0" applyFont="1" applyAlignment="1">
      <alignment horizont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6" fillId="2" borderId="0" xfId="0" applyFont="1" applyFill="1" applyAlignment="1">
      <alignment horizontal="left" vertical="center" wrapText="1"/>
    </xf>
    <xf numFmtId="0" fontId="1" fillId="0" borderId="2" xfId="0" applyFont="1" applyBorder="1" applyAlignment="1" applyProtection="1">
      <alignment horizontal="center" vertical="center" wrapText="1"/>
      <protection locked="0"/>
    </xf>
    <xf numFmtId="1" fontId="1" fillId="0" borderId="2" xfId="0" applyNumberFormat="1" applyFont="1" applyBorder="1" applyAlignment="1" applyProtection="1">
      <alignment horizontal="center" vertical="center" wrapText="1"/>
      <protection locked="0"/>
    </xf>
    <xf numFmtId="0" fontId="2" fillId="0" borderId="0" xfId="0" applyFont="1" applyAlignment="1">
      <alignment horizontal="left" vertical="center" wrapText="1"/>
    </xf>
    <xf numFmtId="0" fontId="2" fillId="0" borderId="4" xfId="0" applyFont="1" applyBorder="1" applyAlignment="1">
      <alignment horizontal="right" vertical="center" wrapText="1"/>
    </xf>
    <xf numFmtId="0" fontId="2" fillId="0" borderId="5" xfId="0" applyFont="1" applyBorder="1" applyAlignment="1">
      <alignment horizontal="right" vertical="center" wrapText="1"/>
    </xf>
    <xf numFmtId="0" fontId="2" fillId="0" borderId="10" xfId="0" applyFont="1" applyBorder="1" applyAlignment="1" applyProtection="1">
      <alignment horizontal="right" vertical="center" shrinkToFit="1"/>
      <protection locked="0"/>
    </xf>
    <xf numFmtId="0" fontId="2" fillId="0" borderId="11" xfId="0" applyFont="1" applyBorder="1" applyAlignment="1" applyProtection="1">
      <alignment horizontal="right" vertical="center" shrinkToFit="1"/>
      <protection locked="0"/>
    </xf>
    <xf numFmtId="0" fontId="1" fillId="5" borderId="12"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1" fillId="5" borderId="14" xfId="0" applyFont="1" applyFill="1" applyBorder="1" applyAlignment="1" applyProtection="1">
      <alignment horizontal="center" vertical="center" shrinkToFit="1"/>
      <protection locked="0"/>
    </xf>
    <xf numFmtId="0" fontId="11" fillId="5" borderId="15" xfId="0" applyFont="1" applyFill="1" applyBorder="1" applyAlignment="1" applyProtection="1">
      <alignment horizontal="center" vertical="center" shrinkToFit="1"/>
      <protection locked="0"/>
    </xf>
    <xf numFmtId="0" fontId="11" fillId="5" borderId="16" xfId="0" applyFont="1" applyFill="1" applyBorder="1" applyAlignment="1" applyProtection="1">
      <alignment horizontal="center" vertical="center" shrinkToFit="1"/>
      <protection locked="0"/>
    </xf>
    <xf numFmtId="0" fontId="2" fillId="5" borderId="15" xfId="0" applyFont="1" applyFill="1" applyBorder="1" applyAlignment="1" applyProtection="1">
      <alignment horizontal="center" vertical="center" shrinkToFit="1"/>
      <protection locked="0"/>
    </xf>
    <xf numFmtId="0" fontId="2" fillId="5" borderId="16" xfId="0" applyFont="1" applyFill="1" applyBorder="1" applyAlignment="1" applyProtection="1">
      <alignment horizontal="center" vertical="center" shrinkToFit="1"/>
      <protection locked="0"/>
    </xf>
  </cellXfs>
  <cellStyles count="2">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2"/>
  <sheetViews>
    <sheetView tabSelected="1" workbookViewId="0">
      <selection activeCell="C67" sqref="C67"/>
    </sheetView>
  </sheetViews>
  <sheetFormatPr defaultRowHeight="14.5" x14ac:dyDescent="0.35"/>
  <cols>
    <col min="1" max="1" width="4.08984375" customWidth="1"/>
    <col min="2" max="2" width="40.90625" customWidth="1"/>
    <col min="3" max="3" width="14.453125" customWidth="1"/>
    <col min="4" max="4" width="13.6328125" customWidth="1"/>
    <col min="5" max="5" width="15.6328125" customWidth="1"/>
    <col min="6" max="7" width="14.54296875" customWidth="1"/>
    <col min="8" max="8" width="17.54296875" customWidth="1"/>
  </cols>
  <sheetData>
    <row r="1" spans="1:17" ht="15" customHeight="1" x14ac:dyDescent="0.35">
      <c r="F1" s="69" t="s">
        <v>24</v>
      </c>
      <c r="G1" s="69"/>
      <c r="H1" s="69"/>
    </row>
    <row r="2" spans="1:17" ht="15" customHeight="1" x14ac:dyDescent="0.35">
      <c r="F2" s="69"/>
      <c r="G2" s="69"/>
      <c r="H2" s="69"/>
    </row>
    <row r="3" spans="1:17" ht="9" customHeight="1" x14ac:dyDescent="0.35">
      <c r="F3" s="69"/>
      <c r="G3" s="69"/>
      <c r="H3" s="69"/>
    </row>
    <row r="4" spans="1:17" ht="15" hidden="1" customHeight="1" x14ac:dyDescent="0.35">
      <c r="F4" s="69"/>
      <c r="G4" s="69"/>
      <c r="H4" s="69"/>
    </row>
    <row r="5" spans="1:17" ht="6" customHeight="1" x14ac:dyDescent="0.35">
      <c r="F5" s="69"/>
      <c r="G5" s="69"/>
      <c r="H5" s="69"/>
    </row>
    <row r="6" spans="1:17" ht="15.5" x14ac:dyDescent="0.35">
      <c r="C6" s="56" t="s">
        <v>23</v>
      </c>
      <c r="D6" s="56"/>
      <c r="E6" s="56"/>
    </row>
    <row r="7" spans="1:17" ht="15.5" x14ac:dyDescent="0.35">
      <c r="A7" s="4"/>
      <c r="B7" s="3"/>
      <c r="C7" s="1"/>
      <c r="D7" s="1"/>
      <c r="E7" s="1"/>
      <c r="F7" s="1"/>
      <c r="G7" s="1"/>
      <c r="H7" s="1"/>
      <c r="I7" s="1"/>
    </row>
    <row r="8" spans="1:17" ht="15.5" x14ac:dyDescent="0.35">
      <c r="A8" s="70" t="s">
        <v>76</v>
      </c>
      <c r="B8" s="71"/>
      <c r="C8" s="71"/>
      <c r="D8" s="71"/>
      <c r="E8" s="71"/>
      <c r="F8" s="71"/>
      <c r="G8" s="71"/>
      <c r="H8" s="71"/>
      <c r="I8" s="1"/>
    </row>
    <row r="9" spans="1:17" ht="15.5" x14ac:dyDescent="0.35">
      <c r="A9" s="47"/>
      <c r="B9" s="5"/>
      <c r="C9" s="5"/>
      <c r="D9" s="5"/>
      <c r="E9" s="5"/>
      <c r="F9" s="5"/>
      <c r="G9" s="5"/>
      <c r="H9" s="48"/>
      <c r="I9" s="1"/>
    </row>
    <row r="10" spans="1:17" ht="15.5" x14ac:dyDescent="0.35">
      <c r="A10" s="47"/>
      <c r="B10" s="48"/>
      <c r="C10" s="8"/>
      <c r="D10" s="48"/>
      <c r="E10" s="48"/>
      <c r="F10" s="48"/>
      <c r="G10" s="48"/>
      <c r="H10" s="48"/>
      <c r="I10" s="1"/>
    </row>
    <row r="11" spans="1:17" ht="15.5" x14ac:dyDescent="0.35">
      <c r="A11" s="2" t="s">
        <v>0</v>
      </c>
      <c r="B11" s="3"/>
      <c r="C11" s="1"/>
      <c r="D11" s="1"/>
      <c r="E11" s="1"/>
      <c r="F11" s="1"/>
      <c r="G11" s="1"/>
      <c r="H11" s="1"/>
      <c r="I11" s="1"/>
    </row>
    <row r="12" spans="1:17" ht="36" customHeight="1" x14ac:dyDescent="0.35">
      <c r="A12" s="77" t="s">
        <v>34</v>
      </c>
      <c r="B12" s="77"/>
      <c r="C12" s="77"/>
      <c r="D12" s="11"/>
      <c r="E12" s="11"/>
      <c r="F12" s="11"/>
      <c r="G12" s="11"/>
      <c r="H12" s="11"/>
      <c r="I12" s="11"/>
      <c r="J12" s="6"/>
      <c r="K12" s="6"/>
      <c r="L12" s="6"/>
      <c r="M12" s="6"/>
      <c r="N12" s="6"/>
      <c r="O12" s="6"/>
      <c r="P12" s="6"/>
      <c r="Q12" s="6"/>
    </row>
    <row r="13" spans="1:17" x14ac:dyDescent="0.35">
      <c r="A13" s="27" t="s">
        <v>1</v>
      </c>
      <c r="B13" s="28"/>
      <c r="C13" s="7"/>
      <c r="D13" s="7"/>
      <c r="E13" s="7"/>
      <c r="F13" s="7"/>
      <c r="G13" s="7"/>
      <c r="H13" s="7"/>
      <c r="I13" s="7"/>
    </row>
    <row r="14" spans="1:17" ht="15.5" x14ac:dyDescent="0.35">
      <c r="A14" s="78">
        <v>301511755</v>
      </c>
      <c r="B14" s="78"/>
      <c r="C14" s="78"/>
      <c r="D14" s="76"/>
      <c r="E14" s="76"/>
      <c r="F14" s="76"/>
      <c r="G14" s="76"/>
      <c r="H14" s="76"/>
      <c r="I14" s="76"/>
    </row>
    <row r="15" spans="1:17" x14ac:dyDescent="0.35">
      <c r="A15" s="27" t="s">
        <v>2</v>
      </c>
      <c r="B15" s="28"/>
      <c r="C15" s="7"/>
      <c r="D15" s="7"/>
      <c r="E15" s="7"/>
      <c r="F15" s="7"/>
      <c r="G15" s="7"/>
      <c r="H15" s="7"/>
      <c r="I15" s="7"/>
    </row>
    <row r="16" spans="1:17" x14ac:dyDescent="0.35">
      <c r="A16" s="27"/>
      <c r="B16" s="28"/>
      <c r="C16" s="7"/>
      <c r="D16" s="7"/>
      <c r="E16" s="7"/>
      <c r="F16" s="7"/>
      <c r="G16" s="7"/>
      <c r="H16" s="7"/>
      <c r="I16" s="7"/>
    </row>
    <row r="17" spans="1:9" ht="15.5" x14ac:dyDescent="0.35">
      <c r="A17" s="49"/>
      <c r="B17" s="49"/>
      <c r="C17" s="49"/>
      <c r="D17" s="49"/>
      <c r="E17" s="49"/>
      <c r="F17" s="1"/>
      <c r="G17" s="1"/>
      <c r="H17" s="1"/>
      <c r="I17" s="1"/>
    </row>
    <row r="18" spans="1:9" ht="30" customHeight="1" x14ac:dyDescent="0.35">
      <c r="A18" s="79" t="s">
        <v>26</v>
      </c>
      <c r="B18" s="79"/>
      <c r="C18" s="79"/>
      <c r="D18" s="79"/>
      <c r="E18" s="79"/>
      <c r="F18" s="79"/>
      <c r="G18" s="79"/>
      <c r="H18" s="79"/>
      <c r="I18" s="1"/>
    </row>
    <row r="20" spans="1:9" ht="14.4" customHeight="1" x14ac:dyDescent="0.35">
      <c r="A20" s="73" t="s">
        <v>3</v>
      </c>
      <c r="B20" s="72" t="s">
        <v>4</v>
      </c>
      <c r="C20" s="72" t="s">
        <v>5</v>
      </c>
      <c r="D20" s="75" t="s">
        <v>6</v>
      </c>
      <c r="E20" s="75" t="s">
        <v>7</v>
      </c>
      <c r="F20" s="72" t="s">
        <v>8</v>
      </c>
      <c r="G20" s="73" t="s">
        <v>9</v>
      </c>
      <c r="H20" s="73" t="s">
        <v>25</v>
      </c>
    </row>
    <row r="21" spans="1:9" ht="124.25" customHeight="1" x14ac:dyDescent="0.35">
      <c r="A21" s="74"/>
      <c r="B21" s="72"/>
      <c r="C21" s="72"/>
      <c r="D21" s="75"/>
      <c r="E21" s="75"/>
      <c r="F21" s="72"/>
      <c r="G21" s="74"/>
      <c r="H21" s="74"/>
    </row>
    <row r="22" spans="1:9" ht="20.75" customHeight="1" x14ac:dyDescent="0.35">
      <c r="A22" s="24">
        <v>1</v>
      </c>
      <c r="B22" s="25">
        <v>2</v>
      </c>
      <c r="C22" s="25">
        <v>3</v>
      </c>
      <c r="D22" s="45" t="s">
        <v>28</v>
      </c>
      <c r="E22" s="45" t="s">
        <v>10</v>
      </c>
      <c r="F22" s="25">
        <v>6</v>
      </c>
      <c r="G22" s="24">
        <v>7</v>
      </c>
      <c r="H22" s="24">
        <v>8</v>
      </c>
    </row>
    <row r="23" spans="1:9" ht="20.75" customHeight="1" x14ac:dyDescent="0.35">
      <c r="A23" s="84" t="s">
        <v>29</v>
      </c>
      <c r="B23" s="85"/>
      <c r="C23" s="85"/>
      <c r="D23" s="85"/>
      <c r="E23" s="85"/>
      <c r="F23" s="85"/>
      <c r="G23" s="85"/>
      <c r="H23" s="86"/>
    </row>
    <row r="24" spans="1:9" ht="153.5" customHeight="1" x14ac:dyDescent="0.35">
      <c r="A24" s="66">
        <v>1</v>
      </c>
      <c r="B24" s="14" t="s">
        <v>112</v>
      </c>
      <c r="C24" s="37"/>
      <c r="D24" s="38"/>
      <c r="E24" s="38"/>
      <c r="F24" s="38"/>
      <c r="G24" s="38"/>
      <c r="H24" s="23"/>
    </row>
    <row r="25" spans="1:9" ht="18" customHeight="1" x14ac:dyDescent="0.35">
      <c r="A25" s="67"/>
      <c r="B25" s="14" t="s">
        <v>11</v>
      </c>
      <c r="C25" s="33"/>
      <c r="D25" s="34"/>
      <c r="E25" s="34"/>
      <c r="F25" s="34"/>
      <c r="G25" s="34"/>
      <c r="H25" s="22"/>
    </row>
    <row r="26" spans="1:9" ht="82.5" customHeight="1" x14ac:dyDescent="0.35">
      <c r="A26" s="67"/>
      <c r="B26" s="15" t="s">
        <v>42</v>
      </c>
      <c r="C26" s="33"/>
      <c r="D26" s="34"/>
      <c r="E26" s="34"/>
      <c r="F26" s="34"/>
      <c r="G26" s="34"/>
      <c r="H26" s="22"/>
    </row>
    <row r="27" spans="1:9" ht="97" customHeight="1" x14ac:dyDescent="0.35">
      <c r="A27" s="67"/>
      <c r="B27" s="15" t="s">
        <v>43</v>
      </c>
      <c r="C27" s="33"/>
      <c r="D27" s="34"/>
      <c r="E27" s="34"/>
      <c r="F27" s="34"/>
      <c r="G27" s="34"/>
      <c r="H27" s="22"/>
    </row>
    <row r="28" spans="1:9" ht="127.5" customHeight="1" x14ac:dyDescent="0.35">
      <c r="A28" s="67"/>
      <c r="B28" s="15" t="s">
        <v>44</v>
      </c>
      <c r="C28" s="33"/>
      <c r="D28" s="34"/>
      <c r="E28" s="34"/>
      <c r="F28" s="34"/>
      <c r="G28" s="34"/>
      <c r="H28" s="22"/>
    </row>
    <row r="29" spans="1:9" ht="18" customHeight="1" x14ac:dyDescent="0.35">
      <c r="A29" s="67"/>
      <c r="B29" s="14" t="s">
        <v>14</v>
      </c>
      <c r="C29" s="33"/>
      <c r="D29" s="34"/>
      <c r="E29" s="34"/>
      <c r="F29" s="34"/>
      <c r="G29" s="34"/>
      <c r="H29" s="22"/>
    </row>
    <row r="30" spans="1:9" ht="15.5" x14ac:dyDescent="0.35">
      <c r="A30" s="67"/>
      <c r="B30" s="16" t="s">
        <v>15</v>
      </c>
      <c r="C30" s="33"/>
      <c r="D30" s="34"/>
      <c r="E30" s="34"/>
      <c r="F30" s="34"/>
      <c r="G30" s="34"/>
      <c r="H30" s="22"/>
    </row>
    <row r="31" spans="1:9" ht="62" x14ac:dyDescent="0.35">
      <c r="A31" s="67"/>
      <c r="B31" s="14" t="s">
        <v>77</v>
      </c>
      <c r="C31" s="59">
        <v>15000</v>
      </c>
      <c r="D31" s="57">
        <v>1500</v>
      </c>
      <c r="E31" s="57" t="s">
        <v>30</v>
      </c>
      <c r="F31" s="34">
        <f>SUM(C31:D31)</f>
        <v>16500</v>
      </c>
      <c r="G31" s="30" t="s">
        <v>47</v>
      </c>
      <c r="H31" s="58" t="s">
        <v>78</v>
      </c>
    </row>
    <row r="32" spans="1:9" ht="46.5" x14ac:dyDescent="0.35">
      <c r="A32" s="67"/>
      <c r="B32" s="14" t="s">
        <v>55</v>
      </c>
      <c r="C32" s="59">
        <v>20000</v>
      </c>
      <c r="D32" s="57">
        <v>2000</v>
      </c>
      <c r="E32" s="57" t="s">
        <v>30</v>
      </c>
      <c r="F32" s="34">
        <f>SUM(C32:D32)</f>
        <v>22000</v>
      </c>
      <c r="G32" s="30" t="s">
        <v>47</v>
      </c>
      <c r="H32" s="58" t="s">
        <v>79</v>
      </c>
    </row>
    <row r="33" spans="1:8" ht="46.5" x14ac:dyDescent="0.35">
      <c r="A33" s="67"/>
      <c r="B33" s="14" t="s">
        <v>59</v>
      </c>
      <c r="C33" s="59">
        <v>5000</v>
      </c>
      <c r="D33" s="57">
        <v>2000</v>
      </c>
      <c r="E33" s="57" t="s">
        <v>30</v>
      </c>
      <c r="F33" s="34">
        <f>SUM(C33:D33)</f>
        <v>7000</v>
      </c>
      <c r="G33" s="30" t="s">
        <v>47</v>
      </c>
      <c r="H33" s="58" t="s">
        <v>80</v>
      </c>
    </row>
    <row r="34" spans="1:8" ht="77.5" x14ac:dyDescent="0.35">
      <c r="A34" s="67"/>
      <c r="B34" s="16" t="s">
        <v>45</v>
      </c>
      <c r="C34" s="60">
        <v>10000</v>
      </c>
      <c r="D34" s="61">
        <v>5000</v>
      </c>
      <c r="E34" s="57" t="s">
        <v>37</v>
      </c>
      <c r="F34" s="34">
        <f>SUM(C34:D34)</f>
        <v>15000</v>
      </c>
      <c r="G34" s="30" t="s">
        <v>47</v>
      </c>
      <c r="H34" s="63" t="s">
        <v>81</v>
      </c>
    </row>
    <row r="35" spans="1:8" ht="62" customHeight="1" x14ac:dyDescent="0.35">
      <c r="A35" s="67"/>
      <c r="B35" s="16" t="s">
        <v>65</v>
      </c>
      <c r="C35" s="59">
        <v>7000</v>
      </c>
      <c r="D35" s="57">
        <v>2000</v>
      </c>
      <c r="E35" s="61" t="s">
        <v>54</v>
      </c>
      <c r="F35" s="34">
        <f>SUM(C35:D35)</f>
        <v>9000</v>
      </c>
      <c r="G35" s="30" t="s">
        <v>47</v>
      </c>
      <c r="H35" s="63" t="s">
        <v>67</v>
      </c>
    </row>
    <row r="36" spans="1:8" ht="140.5" customHeight="1" x14ac:dyDescent="0.35">
      <c r="A36" s="66">
        <v>2</v>
      </c>
      <c r="B36" s="58" t="s">
        <v>82</v>
      </c>
      <c r="C36" s="37"/>
      <c r="D36" s="38"/>
      <c r="E36" s="38"/>
      <c r="F36" s="38"/>
      <c r="G36" s="38"/>
      <c r="H36" s="23"/>
    </row>
    <row r="37" spans="1:8" ht="18" customHeight="1" x14ac:dyDescent="0.35">
      <c r="A37" s="67"/>
      <c r="B37" s="14" t="s">
        <v>11</v>
      </c>
      <c r="C37" s="33"/>
      <c r="D37" s="34"/>
      <c r="E37" s="34"/>
      <c r="F37" s="34"/>
      <c r="G37" s="34"/>
      <c r="H37" s="22"/>
    </row>
    <row r="38" spans="1:8" ht="107.5" customHeight="1" x14ac:dyDescent="0.35">
      <c r="A38" s="67"/>
      <c r="B38" s="15" t="s">
        <v>74</v>
      </c>
      <c r="C38" s="33"/>
      <c r="D38" s="34"/>
      <c r="E38" s="34"/>
      <c r="F38" s="34"/>
      <c r="G38" s="34"/>
      <c r="H38" s="22"/>
    </row>
    <row r="39" spans="1:8" ht="107" customHeight="1" x14ac:dyDescent="0.35">
      <c r="A39" s="67"/>
      <c r="B39" s="15" t="s">
        <v>57</v>
      </c>
      <c r="C39" s="33"/>
      <c r="D39" s="34"/>
      <c r="E39" s="34"/>
      <c r="F39" s="34"/>
      <c r="G39" s="34"/>
      <c r="H39" s="22"/>
    </row>
    <row r="40" spans="1:8" ht="170.5" customHeight="1" x14ac:dyDescent="0.35">
      <c r="A40" s="67"/>
      <c r="B40" s="15" t="s">
        <v>58</v>
      </c>
      <c r="C40" s="33"/>
      <c r="D40" s="34"/>
      <c r="E40" s="34"/>
      <c r="F40" s="34"/>
      <c r="G40" s="34"/>
      <c r="H40" s="22"/>
    </row>
    <row r="41" spans="1:8" ht="18" customHeight="1" x14ac:dyDescent="0.35">
      <c r="A41" s="67"/>
      <c r="B41" s="14" t="s">
        <v>14</v>
      </c>
      <c r="C41" s="33"/>
      <c r="D41" s="34"/>
      <c r="E41" s="34"/>
      <c r="F41" s="34"/>
      <c r="G41" s="34"/>
      <c r="H41" s="22"/>
    </row>
    <row r="42" spans="1:8" ht="15.5" x14ac:dyDescent="0.35">
      <c r="A42" s="67"/>
      <c r="B42" s="14" t="s">
        <v>15</v>
      </c>
      <c r="C42" s="33"/>
      <c r="D42" s="34"/>
      <c r="E42" s="34"/>
      <c r="F42" s="34"/>
      <c r="G42" s="34"/>
      <c r="H42" s="22"/>
    </row>
    <row r="43" spans="1:8" ht="96" customHeight="1" x14ac:dyDescent="0.35">
      <c r="A43" s="67"/>
      <c r="B43" s="58" t="s">
        <v>83</v>
      </c>
      <c r="C43" s="59">
        <v>15000</v>
      </c>
      <c r="D43" s="57">
        <v>1500</v>
      </c>
      <c r="E43" s="57" t="s">
        <v>31</v>
      </c>
      <c r="F43" s="34">
        <f>SUM(C43:D43)</f>
        <v>16500</v>
      </c>
      <c r="G43" s="30" t="s">
        <v>47</v>
      </c>
      <c r="H43" s="58" t="s">
        <v>84</v>
      </c>
    </row>
    <row r="44" spans="1:8" ht="93" x14ac:dyDescent="0.35">
      <c r="A44" s="67"/>
      <c r="B44" s="14" t="s">
        <v>75</v>
      </c>
      <c r="C44" s="59">
        <v>20000</v>
      </c>
      <c r="D44" s="57">
        <v>10000</v>
      </c>
      <c r="E44" s="57" t="s">
        <v>31</v>
      </c>
      <c r="F44" s="34">
        <f>SUM(C44:D44)</f>
        <v>30000</v>
      </c>
      <c r="G44" s="30" t="s">
        <v>47</v>
      </c>
      <c r="H44" s="58" t="s">
        <v>85</v>
      </c>
    </row>
    <row r="45" spans="1:8" ht="31" x14ac:dyDescent="0.35">
      <c r="A45" s="67"/>
      <c r="B45" s="14" t="s">
        <v>72</v>
      </c>
      <c r="C45" s="59">
        <v>2000</v>
      </c>
      <c r="D45" s="57">
        <v>1000</v>
      </c>
      <c r="E45" s="57" t="s">
        <v>30</v>
      </c>
      <c r="F45" s="34">
        <f>SUM(C45:D45)</f>
        <v>3000</v>
      </c>
      <c r="G45" s="30" t="s">
        <v>47</v>
      </c>
      <c r="H45" s="58" t="s">
        <v>60</v>
      </c>
    </row>
    <row r="46" spans="1:8" ht="77.5" x14ac:dyDescent="0.35">
      <c r="A46" s="67"/>
      <c r="B46" s="14" t="s">
        <v>46</v>
      </c>
      <c r="C46" s="59">
        <v>10000</v>
      </c>
      <c r="D46" s="57">
        <v>5000</v>
      </c>
      <c r="E46" s="57" t="s">
        <v>37</v>
      </c>
      <c r="F46" s="34">
        <f>SUM(C46:D46)</f>
        <v>15000</v>
      </c>
      <c r="G46" s="30" t="s">
        <v>47</v>
      </c>
      <c r="H46" s="58" t="s">
        <v>66</v>
      </c>
    </row>
    <row r="47" spans="1:8" ht="59" customHeight="1" x14ac:dyDescent="0.35">
      <c r="A47" s="67"/>
      <c r="B47" s="16" t="s">
        <v>64</v>
      </c>
      <c r="C47" s="59">
        <v>8000</v>
      </c>
      <c r="D47" s="57">
        <v>2000</v>
      </c>
      <c r="E47" s="61" t="s">
        <v>54</v>
      </c>
      <c r="F47" s="34">
        <f>SUM(C47:D47)</f>
        <v>10000</v>
      </c>
      <c r="G47" s="30" t="s">
        <v>47</v>
      </c>
      <c r="H47" s="14" t="s">
        <v>56</v>
      </c>
    </row>
    <row r="48" spans="1:8" ht="135.5" customHeight="1" x14ac:dyDescent="0.35">
      <c r="A48" s="66">
        <v>3</v>
      </c>
      <c r="B48" s="14" t="s">
        <v>113</v>
      </c>
      <c r="C48" s="37"/>
      <c r="D48" s="38"/>
      <c r="E48" s="38"/>
      <c r="F48" s="38"/>
      <c r="G48" s="38"/>
      <c r="H48" s="23"/>
    </row>
    <row r="49" spans="1:8" ht="18" customHeight="1" x14ac:dyDescent="0.35">
      <c r="A49" s="67"/>
      <c r="B49" s="14" t="s">
        <v>11</v>
      </c>
      <c r="C49" s="33"/>
      <c r="D49" s="34"/>
      <c r="E49" s="34"/>
      <c r="F49" s="34"/>
      <c r="G49" s="34"/>
      <c r="H49" s="22"/>
    </row>
    <row r="50" spans="1:8" ht="65.5" customHeight="1" x14ac:dyDescent="0.35">
      <c r="A50" s="67"/>
      <c r="B50" s="15" t="s">
        <v>61</v>
      </c>
      <c r="C50" s="33"/>
      <c r="D50" s="34"/>
      <c r="E50" s="34"/>
      <c r="F50" s="34"/>
      <c r="G50" s="34"/>
      <c r="H50" s="22"/>
    </row>
    <row r="51" spans="1:8" ht="63.5" customHeight="1" x14ac:dyDescent="0.35">
      <c r="A51" s="67"/>
      <c r="B51" s="15" t="s">
        <v>86</v>
      </c>
      <c r="C51" s="33"/>
      <c r="D51" s="34"/>
      <c r="E51" s="34"/>
      <c r="F51" s="34"/>
      <c r="G51" s="34"/>
      <c r="H51" s="22"/>
    </row>
    <row r="52" spans="1:8" ht="122.5" customHeight="1" x14ac:dyDescent="0.35">
      <c r="A52" s="67"/>
      <c r="B52" s="15" t="s">
        <v>62</v>
      </c>
      <c r="C52" s="33"/>
      <c r="D52" s="34"/>
      <c r="E52" s="34"/>
      <c r="F52" s="34"/>
      <c r="G52" s="34"/>
      <c r="H52" s="22"/>
    </row>
    <row r="53" spans="1:8" ht="18" customHeight="1" x14ac:dyDescent="0.35">
      <c r="A53" s="67"/>
      <c r="B53" s="14" t="s">
        <v>14</v>
      </c>
      <c r="C53" s="33"/>
      <c r="D53" s="34"/>
      <c r="E53" s="34"/>
      <c r="F53" s="34"/>
      <c r="G53" s="34"/>
      <c r="H53" s="22"/>
    </row>
    <row r="54" spans="1:8" ht="15.5" x14ac:dyDescent="0.35">
      <c r="A54" s="67"/>
      <c r="B54" s="14" t="s">
        <v>15</v>
      </c>
      <c r="C54" s="33"/>
      <c r="D54" s="34"/>
      <c r="E54" s="34"/>
      <c r="F54" s="34"/>
      <c r="G54" s="34"/>
      <c r="H54" s="22"/>
    </row>
    <row r="55" spans="1:8" ht="114" customHeight="1" x14ac:dyDescent="0.35">
      <c r="A55" s="67"/>
      <c r="B55" s="14" t="s">
        <v>87</v>
      </c>
      <c r="C55" s="59">
        <v>25000</v>
      </c>
      <c r="D55" s="57">
        <v>2500</v>
      </c>
      <c r="E55" s="57" t="s">
        <v>30</v>
      </c>
      <c r="F55" s="34">
        <f>SUM(C55:D55)</f>
        <v>27500</v>
      </c>
      <c r="G55" s="30" t="s">
        <v>47</v>
      </c>
      <c r="H55" s="58" t="s">
        <v>89</v>
      </c>
    </row>
    <row r="56" spans="1:8" ht="62" x14ac:dyDescent="0.35">
      <c r="A56" s="67"/>
      <c r="B56" s="14" t="s">
        <v>88</v>
      </c>
      <c r="C56" s="59">
        <v>40000</v>
      </c>
      <c r="D56" s="57">
        <v>15000</v>
      </c>
      <c r="E56" s="57" t="s">
        <v>30</v>
      </c>
      <c r="F56" s="34">
        <f>SUM(C56:D56)</f>
        <v>55000</v>
      </c>
      <c r="G56" s="30" t="s">
        <v>47</v>
      </c>
      <c r="H56" s="58" t="s">
        <v>90</v>
      </c>
    </row>
    <row r="57" spans="1:8" ht="31" x14ac:dyDescent="0.35">
      <c r="A57" s="67"/>
      <c r="B57" s="14" t="s">
        <v>73</v>
      </c>
      <c r="C57" s="59">
        <v>5000</v>
      </c>
      <c r="D57" s="57">
        <v>5000</v>
      </c>
      <c r="E57" s="57" t="s">
        <v>30</v>
      </c>
      <c r="F57" s="34">
        <f>SUM(C57:D57)</f>
        <v>10000</v>
      </c>
      <c r="G57" s="30" t="s">
        <v>47</v>
      </c>
      <c r="H57" s="58" t="s">
        <v>69</v>
      </c>
    </row>
    <row r="58" spans="1:8" ht="77.5" x14ac:dyDescent="0.35">
      <c r="A58" s="67"/>
      <c r="B58" s="14" t="s">
        <v>50</v>
      </c>
      <c r="C58" s="59">
        <v>10000</v>
      </c>
      <c r="D58" s="57">
        <v>10000</v>
      </c>
      <c r="E58" s="57" t="s">
        <v>37</v>
      </c>
      <c r="F58" s="34">
        <f>SUM(C58:D58)</f>
        <v>20000</v>
      </c>
      <c r="G58" s="30" t="s">
        <v>47</v>
      </c>
      <c r="H58" s="64" t="s">
        <v>91</v>
      </c>
    </row>
    <row r="59" spans="1:8" ht="63.5" customHeight="1" x14ac:dyDescent="0.35">
      <c r="A59" s="67"/>
      <c r="B59" s="16" t="s">
        <v>63</v>
      </c>
      <c r="C59" s="59">
        <v>30000</v>
      </c>
      <c r="D59" s="57">
        <v>4000</v>
      </c>
      <c r="E59" s="61" t="s">
        <v>54</v>
      </c>
      <c r="F59" s="34">
        <f>SUM(C59:D59)</f>
        <v>34000</v>
      </c>
      <c r="G59" s="30" t="s">
        <v>47</v>
      </c>
      <c r="H59" s="62" t="s">
        <v>68</v>
      </c>
    </row>
    <row r="60" spans="1:8" ht="27" customHeight="1" x14ac:dyDescent="0.35">
      <c r="A60" s="66">
        <v>4</v>
      </c>
      <c r="B60" s="14" t="s">
        <v>35</v>
      </c>
      <c r="C60" s="21"/>
      <c r="D60" s="9"/>
      <c r="E60" s="9"/>
      <c r="F60" s="9"/>
      <c r="G60" s="9"/>
      <c r="H60" s="22"/>
    </row>
    <row r="61" spans="1:8" ht="18" customHeight="1" x14ac:dyDescent="0.35">
      <c r="A61" s="67"/>
      <c r="B61" s="14" t="s">
        <v>11</v>
      </c>
      <c r="C61" s="21"/>
      <c r="D61" s="9"/>
      <c r="E61" s="9"/>
      <c r="F61" s="9"/>
      <c r="G61" s="9"/>
      <c r="H61" s="22"/>
    </row>
    <row r="62" spans="1:8" ht="27.5" customHeight="1" x14ac:dyDescent="0.35">
      <c r="A62" s="67"/>
      <c r="B62" s="15" t="s">
        <v>36</v>
      </c>
      <c r="C62" s="21"/>
      <c r="D62" s="9"/>
      <c r="E62" s="9"/>
      <c r="F62" s="9"/>
      <c r="G62" s="9"/>
      <c r="H62" s="22"/>
    </row>
    <row r="63" spans="1:8" ht="18" customHeight="1" x14ac:dyDescent="0.35">
      <c r="A63" s="67"/>
      <c r="B63" s="15" t="s">
        <v>12</v>
      </c>
      <c r="C63" s="21"/>
      <c r="D63" s="9"/>
      <c r="E63" s="9"/>
      <c r="F63" s="9"/>
      <c r="G63" s="9"/>
      <c r="H63" s="22"/>
    </row>
    <row r="64" spans="1:8" ht="18" customHeight="1" x14ac:dyDescent="0.35">
      <c r="A64" s="67"/>
      <c r="B64" s="15" t="s">
        <v>13</v>
      </c>
      <c r="C64" s="21"/>
      <c r="D64" s="9"/>
      <c r="E64" s="9"/>
      <c r="F64" s="9"/>
      <c r="G64" s="9"/>
      <c r="H64" s="22"/>
    </row>
    <row r="65" spans="1:9" ht="18" customHeight="1" x14ac:dyDescent="0.35">
      <c r="A65" s="67"/>
      <c r="B65" s="14" t="s">
        <v>14</v>
      </c>
      <c r="C65" s="21"/>
      <c r="D65" s="9"/>
      <c r="E65" s="9"/>
      <c r="F65" s="9"/>
      <c r="G65" s="9"/>
      <c r="H65" s="22"/>
    </row>
    <row r="66" spans="1:9" ht="15.5" x14ac:dyDescent="0.35">
      <c r="A66" s="67"/>
      <c r="B66" s="14" t="s">
        <v>15</v>
      </c>
      <c r="C66" s="21"/>
      <c r="D66" s="9"/>
      <c r="E66" s="9"/>
      <c r="F66" s="9"/>
      <c r="G66" s="9"/>
      <c r="H66" s="22"/>
    </row>
    <row r="67" spans="1:9" ht="93" x14ac:dyDescent="0.35">
      <c r="A67" s="67"/>
      <c r="B67" s="14" t="s">
        <v>51</v>
      </c>
      <c r="C67" s="59">
        <v>20000</v>
      </c>
      <c r="D67" s="57">
        <v>15000</v>
      </c>
      <c r="E67" s="30" t="s">
        <v>37</v>
      </c>
      <c r="F67" s="34">
        <f>SUM(C67:D67)</f>
        <v>35000</v>
      </c>
      <c r="G67" s="30" t="s">
        <v>47</v>
      </c>
      <c r="H67" s="58" t="s">
        <v>39</v>
      </c>
    </row>
    <row r="68" spans="1:9" ht="62" x14ac:dyDescent="0.35">
      <c r="A68" s="67"/>
      <c r="B68" s="14" t="s">
        <v>52</v>
      </c>
      <c r="C68" s="59">
        <v>20000</v>
      </c>
      <c r="D68" s="57">
        <v>4000</v>
      </c>
      <c r="E68" s="30" t="s">
        <v>37</v>
      </c>
      <c r="F68" s="34">
        <f>SUM(C68:D68)</f>
        <v>24000</v>
      </c>
      <c r="G68" s="30" t="s">
        <v>47</v>
      </c>
      <c r="H68" s="58" t="s">
        <v>40</v>
      </c>
    </row>
    <row r="69" spans="1:9" ht="46.5" x14ac:dyDescent="0.35">
      <c r="A69" s="67"/>
      <c r="B69" s="14" t="s">
        <v>53</v>
      </c>
      <c r="C69" s="59">
        <v>10000</v>
      </c>
      <c r="D69" s="57">
        <v>1000</v>
      </c>
      <c r="E69" s="30" t="s">
        <v>38</v>
      </c>
      <c r="F69" s="34">
        <f t="shared" ref="F69" si="0">SUM(C69:D69)</f>
        <v>11000</v>
      </c>
      <c r="G69" s="30" t="s">
        <v>47</v>
      </c>
      <c r="H69" s="58" t="s">
        <v>41</v>
      </c>
    </row>
    <row r="70" spans="1:9" ht="15.5" x14ac:dyDescent="0.35">
      <c r="A70" s="50" t="s">
        <v>17</v>
      </c>
      <c r="B70" s="14"/>
      <c r="C70" s="29"/>
      <c r="D70" s="30"/>
      <c r="E70" s="30"/>
      <c r="F70" s="34"/>
      <c r="G70" s="30"/>
      <c r="H70" s="14"/>
    </row>
    <row r="71" spans="1:9" ht="16" thickBot="1" x14ac:dyDescent="0.4">
      <c r="A71" s="82" t="s">
        <v>16</v>
      </c>
      <c r="B71" s="83"/>
      <c r="C71" s="31">
        <f>SUM(C31:C70)</f>
        <v>272000</v>
      </c>
      <c r="D71" s="32">
        <f>SUM(D31:D70)</f>
        <v>88500</v>
      </c>
      <c r="E71" s="39"/>
      <c r="F71" s="39">
        <f>SUM(F31:F70)</f>
        <v>360500</v>
      </c>
      <c r="G71" s="39"/>
      <c r="H71" s="53"/>
    </row>
    <row r="72" spans="1:9" ht="16" thickBot="1" x14ac:dyDescent="0.4">
      <c r="A72" s="87" t="s">
        <v>32</v>
      </c>
      <c r="B72" s="88"/>
      <c r="C72" s="88"/>
      <c r="D72" s="88"/>
      <c r="E72" s="88"/>
      <c r="F72" s="88"/>
      <c r="G72" s="88"/>
      <c r="H72" s="89"/>
    </row>
    <row r="73" spans="1:9" ht="154.5" x14ac:dyDescent="0.35">
      <c r="A73" s="67">
        <v>1</v>
      </c>
      <c r="B73" s="14" t="s">
        <v>112</v>
      </c>
      <c r="C73" s="37"/>
      <c r="D73" s="38"/>
      <c r="E73" s="38"/>
      <c r="F73" s="38"/>
      <c r="G73" s="38"/>
      <c r="H73" s="23"/>
    </row>
    <row r="74" spans="1:9" ht="15.65" customHeight="1" x14ac:dyDescent="0.35">
      <c r="A74" s="67"/>
      <c r="B74" s="14" t="s">
        <v>11</v>
      </c>
      <c r="C74" s="33"/>
      <c r="D74" s="34"/>
      <c r="E74" s="34"/>
      <c r="F74" s="34"/>
      <c r="G74" s="34"/>
      <c r="H74" s="22"/>
    </row>
    <row r="75" spans="1:9" ht="77.5" x14ac:dyDescent="0.35">
      <c r="A75" s="67"/>
      <c r="B75" s="15" t="s">
        <v>42</v>
      </c>
      <c r="C75" s="33"/>
      <c r="D75" s="34"/>
      <c r="E75" s="34"/>
      <c r="F75" s="34"/>
      <c r="G75" s="34"/>
      <c r="H75" s="22"/>
    </row>
    <row r="76" spans="1:9" ht="108.5" x14ac:dyDescent="0.35">
      <c r="A76" s="67"/>
      <c r="B76" s="15" t="s">
        <v>43</v>
      </c>
      <c r="C76" s="33"/>
      <c r="D76" s="34"/>
      <c r="E76" s="34"/>
      <c r="F76" s="34"/>
      <c r="G76" s="34"/>
      <c r="H76" s="22"/>
      <c r="I76" s="1"/>
    </row>
    <row r="77" spans="1:9" ht="124" x14ac:dyDescent="0.35">
      <c r="A77" s="67"/>
      <c r="B77" s="15" t="s">
        <v>44</v>
      </c>
      <c r="C77" s="33"/>
      <c r="D77" s="34"/>
      <c r="E77" s="34"/>
      <c r="F77" s="34"/>
      <c r="G77" s="34"/>
      <c r="H77" s="22"/>
      <c r="I77" s="1"/>
    </row>
    <row r="78" spans="1:9" ht="15.5" x14ac:dyDescent="0.35">
      <c r="A78" s="67"/>
      <c r="B78" s="14" t="s">
        <v>14</v>
      </c>
      <c r="C78" s="33"/>
      <c r="D78" s="34"/>
      <c r="E78" s="34"/>
      <c r="F78" s="34"/>
      <c r="G78" s="34"/>
      <c r="H78" s="22"/>
      <c r="I78" s="12"/>
    </row>
    <row r="79" spans="1:9" ht="15.5" x14ac:dyDescent="0.35">
      <c r="A79" s="67"/>
      <c r="B79" s="16" t="s">
        <v>15</v>
      </c>
      <c r="C79" s="33"/>
      <c r="D79" s="34"/>
      <c r="E79" s="34"/>
      <c r="F79" s="34"/>
      <c r="G79" s="34"/>
      <c r="H79" s="22"/>
      <c r="I79" s="1"/>
    </row>
    <row r="80" spans="1:9" ht="62" x14ac:dyDescent="0.35">
      <c r="A80" s="67"/>
      <c r="B80" s="14" t="s">
        <v>96</v>
      </c>
      <c r="C80" s="59">
        <v>15000</v>
      </c>
      <c r="D80" s="57">
        <v>1500</v>
      </c>
      <c r="E80" s="57" t="s">
        <v>30</v>
      </c>
      <c r="F80" s="34">
        <f>SUM(C80:D80)</f>
        <v>16500</v>
      </c>
      <c r="G80" s="30" t="s">
        <v>48</v>
      </c>
      <c r="H80" s="58" t="s">
        <v>97</v>
      </c>
    </row>
    <row r="81" spans="1:9" ht="46.5" x14ac:dyDescent="0.35">
      <c r="A81" s="67"/>
      <c r="B81" s="14" t="s">
        <v>55</v>
      </c>
      <c r="C81" s="59">
        <v>20000</v>
      </c>
      <c r="D81" s="57">
        <v>2000</v>
      </c>
      <c r="E81" s="57" t="s">
        <v>30</v>
      </c>
      <c r="F81" s="34">
        <f>SUM(C81:D81)</f>
        <v>22000</v>
      </c>
      <c r="G81" s="30" t="s">
        <v>48</v>
      </c>
      <c r="H81" s="58" t="s">
        <v>79</v>
      </c>
    </row>
    <row r="82" spans="1:9" ht="46.5" x14ac:dyDescent="0.35">
      <c r="A82" s="67"/>
      <c r="B82" s="14" t="s">
        <v>59</v>
      </c>
      <c r="C82" s="59">
        <v>5000</v>
      </c>
      <c r="D82" s="57">
        <v>2000</v>
      </c>
      <c r="E82" s="57" t="s">
        <v>30</v>
      </c>
      <c r="F82" s="34">
        <f>SUM(C82:D82)</f>
        <v>7000</v>
      </c>
      <c r="G82" s="30" t="s">
        <v>48</v>
      </c>
      <c r="H82" s="58" t="s">
        <v>80</v>
      </c>
    </row>
    <row r="83" spans="1:9" ht="77.5" x14ac:dyDescent="0.35">
      <c r="A83" s="67"/>
      <c r="B83" s="16" t="s">
        <v>45</v>
      </c>
      <c r="C83" s="60">
        <v>10000</v>
      </c>
      <c r="D83" s="61">
        <v>5000</v>
      </c>
      <c r="E83" s="57" t="s">
        <v>37</v>
      </c>
      <c r="F83" s="34">
        <f>SUM(C83:D83)</f>
        <v>15000</v>
      </c>
      <c r="G83" s="30" t="s">
        <v>48</v>
      </c>
      <c r="H83" s="63" t="s">
        <v>81</v>
      </c>
    </row>
    <row r="84" spans="1:9" ht="57" customHeight="1" x14ac:dyDescent="0.35">
      <c r="A84" s="68"/>
      <c r="B84" s="16" t="s">
        <v>65</v>
      </c>
      <c r="C84" s="59">
        <v>7000</v>
      </c>
      <c r="D84" s="57">
        <v>2000</v>
      </c>
      <c r="E84" s="61" t="s">
        <v>54</v>
      </c>
      <c r="F84" s="34">
        <f>SUM(C84:D84)</f>
        <v>9000</v>
      </c>
      <c r="G84" s="30" t="s">
        <v>48</v>
      </c>
      <c r="H84" s="63" t="s">
        <v>67</v>
      </c>
    </row>
    <row r="85" spans="1:9" ht="124" x14ac:dyDescent="0.35">
      <c r="A85" s="67">
        <v>2</v>
      </c>
      <c r="B85" s="58" t="s">
        <v>82</v>
      </c>
      <c r="C85" s="37"/>
      <c r="D85" s="38"/>
      <c r="E85" s="38"/>
      <c r="F85" s="38"/>
      <c r="G85" s="38"/>
      <c r="H85" s="23"/>
    </row>
    <row r="86" spans="1:9" ht="15.65" customHeight="1" x14ac:dyDescent="0.35">
      <c r="A86" s="67"/>
      <c r="B86" s="14" t="s">
        <v>11</v>
      </c>
      <c r="C86" s="33"/>
      <c r="D86" s="34"/>
      <c r="E86" s="34"/>
      <c r="F86" s="34"/>
      <c r="G86" s="34"/>
      <c r="H86" s="22"/>
    </row>
    <row r="87" spans="1:9" ht="93" x14ac:dyDescent="0.35">
      <c r="A87" s="67"/>
      <c r="B87" s="15" t="s">
        <v>74</v>
      </c>
      <c r="C87" s="33"/>
      <c r="D87" s="34"/>
      <c r="E87" s="34"/>
      <c r="F87" s="34"/>
      <c r="G87" s="34"/>
      <c r="H87" s="22"/>
    </row>
    <row r="88" spans="1:9" ht="108.5" x14ac:dyDescent="0.35">
      <c r="A88" s="67"/>
      <c r="B88" s="15" t="s">
        <v>57</v>
      </c>
      <c r="C88" s="33"/>
      <c r="D88" s="34"/>
      <c r="E88" s="34"/>
      <c r="F88" s="34"/>
      <c r="G88" s="34"/>
      <c r="H88" s="22"/>
      <c r="I88" s="1"/>
    </row>
    <row r="89" spans="1:9" ht="186" x14ac:dyDescent="0.35">
      <c r="A89" s="67"/>
      <c r="B89" s="15" t="s">
        <v>58</v>
      </c>
      <c r="C89" s="33"/>
      <c r="D89" s="34"/>
      <c r="E89" s="34"/>
      <c r="F89" s="34"/>
      <c r="G89" s="34"/>
      <c r="H89" s="22"/>
      <c r="I89" s="1"/>
    </row>
    <row r="90" spans="1:9" ht="15.5" x14ac:dyDescent="0.35">
      <c r="A90" s="67"/>
      <c r="B90" s="14" t="s">
        <v>14</v>
      </c>
      <c r="C90" s="33"/>
      <c r="D90" s="34"/>
      <c r="E90" s="34"/>
      <c r="F90" s="34"/>
      <c r="G90" s="34"/>
      <c r="H90" s="22"/>
      <c r="I90" s="12"/>
    </row>
    <row r="91" spans="1:9" ht="15.5" x14ac:dyDescent="0.35">
      <c r="A91" s="67"/>
      <c r="B91" s="14" t="s">
        <v>15</v>
      </c>
      <c r="C91" s="33"/>
      <c r="D91" s="34"/>
      <c r="E91" s="34"/>
      <c r="F91" s="34"/>
      <c r="G91" s="34"/>
      <c r="H91" s="22"/>
      <c r="I91" s="1"/>
    </row>
    <row r="92" spans="1:9" ht="46.5" x14ac:dyDescent="0.35">
      <c r="A92" s="67"/>
      <c r="B92" s="58" t="s">
        <v>98</v>
      </c>
      <c r="C92" s="59">
        <v>15000</v>
      </c>
      <c r="D92" s="57">
        <v>1500</v>
      </c>
      <c r="E92" s="57" t="s">
        <v>31</v>
      </c>
      <c r="F92" s="34">
        <f>SUM(C92:D92)</f>
        <v>16500</v>
      </c>
      <c r="G92" s="30" t="s">
        <v>48</v>
      </c>
      <c r="H92" s="58" t="s">
        <v>99</v>
      </c>
    </row>
    <row r="93" spans="1:9" ht="93" x14ac:dyDescent="0.35">
      <c r="A93" s="67"/>
      <c r="B93" s="14" t="s">
        <v>75</v>
      </c>
      <c r="C93" s="59">
        <v>20000</v>
      </c>
      <c r="D93" s="57">
        <v>10000</v>
      </c>
      <c r="E93" s="57" t="s">
        <v>31</v>
      </c>
      <c r="F93" s="34">
        <f>SUM(C93:D93)</f>
        <v>30000</v>
      </c>
      <c r="G93" s="30" t="s">
        <v>48</v>
      </c>
      <c r="H93" s="58" t="s">
        <v>85</v>
      </c>
    </row>
    <row r="94" spans="1:9" ht="31" x14ac:dyDescent="0.35">
      <c r="A94" s="67"/>
      <c r="B94" s="14" t="s">
        <v>72</v>
      </c>
      <c r="C94" s="59">
        <v>2000</v>
      </c>
      <c r="D94" s="57">
        <v>1000</v>
      </c>
      <c r="E94" s="57" t="s">
        <v>30</v>
      </c>
      <c r="F94" s="34">
        <f>SUM(C94:D94)</f>
        <v>3000</v>
      </c>
      <c r="G94" s="30" t="s">
        <v>48</v>
      </c>
      <c r="H94" s="58" t="s">
        <v>60</v>
      </c>
    </row>
    <row r="95" spans="1:9" ht="77.5" x14ac:dyDescent="0.35">
      <c r="A95" s="67"/>
      <c r="B95" s="14" t="s">
        <v>46</v>
      </c>
      <c r="C95" s="59">
        <v>10000</v>
      </c>
      <c r="D95" s="57">
        <v>5000</v>
      </c>
      <c r="E95" s="57" t="s">
        <v>37</v>
      </c>
      <c r="F95" s="34">
        <f>SUM(C95:D95)</f>
        <v>15000</v>
      </c>
      <c r="G95" s="57" t="s">
        <v>48</v>
      </c>
      <c r="H95" s="58" t="s">
        <v>66</v>
      </c>
    </row>
    <row r="96" spans="1:9" ht="56" customHeight="1" x14ac:dyDescent="0.35">
      <c r="A96" s="68"/>
      <c r="B96" s="16" t="s">
        <v>64</v>
      </c>
      <c r="C96" s="59">
        <v>8000</v>
      </c>
      <c r="D96" s="57">
        <v>2000</v>
      </c>
      <c r="E96" s="61" t="s">
        <v>54</v>
      </c>
      <c r="F96" s="34">
        <f>SUM(C96:D96)</f>
        <v>10000</v>
      </c>
      <c r="G96" s="57" t="s">
        <v>48</v>
      </c>
      <c r="H96" s="14" t="s">
        <v>56</v>
      </c>
    </row>
    <row r="97" spans="1:9" ht="139.5" x14ac:dyDescent="0.35">
      <c r="A97" s="67">
        <v>3</v>
      </c>
      <c r="B97" s="14" t="s">
        <v>113</v>
      </c>
      <c r="C97" s="37"/>
      <c r="D97" s="38"/>
      <c r="E97" s="38"/>
      <c r="F97" s="38"/>
      <c r="G97" s="38"/>
      <c r="H97" s="23"/>
    </row>
    <row r="98" spans="1:9" ht="15.65" customHeight="1" x14ac:dyDescent="0.35">
      <c r="A98" s="67"/>
      <c r="B98" s="14" t="s">
        <v>11</v>
      </c>
      <c r="C98" s="33"/>
      <c r="D98" s="34"/>
      <c r="E98" s="34"/>
      <c r="F98" s="34"/>
      <c r="G98" s="34"/>
      <c r="H98" s="22"/>
    </row>
    <row r="99" spans="1:9" ht="62" x14ac:dyDescent="0.35">
      <c r="A99" s="67"/>
      <c r="B99" s="15" t="s">
        <v>61</v>
      </c>
      <c r="C99" s="33"/>
      <c r="D99" s="34"/>
      <c r="E99" s="34"/>
      <c r="F99" s="34"/>
      <c r="G99" s="34"/>
      <c r="H99" s="22"/>
    </row>
    <row r="100" spans="1:9" ht="62" x14ac:dyDescent="0.35">
      <c r="A100" s="67"/>
      <c r="B100" s="15" t="s">
        <v>86</v>
      </c>
      <c r="C100" s="33"/>
      <c r="D100" s="34"/>
      <c r="E100" s="34"/>
      <c r="F100" s="34"/>
      <c r="G100" s="34"/>
      <c r="H100" s="22"/>
      <c r="I100" s="1"/>
    </row>
    <row r="101" spans="1:9" ht="124" x14ac:dyDescent="0.35">
      <c r="A101" s="67"/>
      <c r="B101" s="15" t="s">
        <v>62</v>
      </c>
      <c r="C101" s="33"/>
      <c r="D101" s="34"/>
      <c r="E101" s="34"/>
      <c r="F101" s="34"/>
      <c r="G101" s="34"/>
      <c r="H101" s="22"/>
      <c r="I101" s="1"/>
    </row>
    <row r="102" spans="1:9" ht="15.5" x14ac:dyDescent="0.35">
      <c r="A102" s="67"/>
      <c r="B102" s="14" t="s">
        <v>14</v>
      </c>
      <c r="C102" s="33"/>
      <c r="D102" s="34"/>
      <c r="E102" s="34"/>
      <c r="F102" s="34"/>
      <c r="G102" s="34"/>
      <c r="H102" s="22"/>
      <c r="I102" s="12"/>
    </row>
    <row r="103" spans="1:9" ht="15.5" x14ac:dyDescent="0.35">
      <c r="A103" s="67"/>
      <c r="B103" s="14" t="s">
        <v>15</v>
      </c>
      <c r="C103" s="33"/>
      <c r="D103" s="34"/>
      <c r="E103" s="34"/>
      <c r="F103" s="34"/>
      <c r="G103" s="34"/>
      <c r="H103" s="22"/>
      <c r="I103" s="1"/>
    </row>
    <row r="104" spans="1:9" ht="46.5" x14ac:dyDescent="0.35">
      <c r="A104" s="67"/>
      <c r="B104" s="14" t="s">
        <v>100</v>
      </c>
      <c r="C104" s="59">
        <v>25000</v>
      </c>
      <c r="D104" s="57">
        <v>2500</v>
      </c>
      <c r="E104" s="57" t="s">
        <v>30</v>
      </c>
      <c r="F104" s="34">
        <f>SUM(C104:D104)</f>
        <v>27500</v>
      </c>
      <c r="G104" s="30" t="s">
        <v>48</v>
      </c>
      <c r="H104" s="58" t="s">
        <v>101</v>
      </c>
    </row>
    <row r="105" spans="1:9" ht="62" x14ac:dyDescent="0.35">
      <c r="A105" s="67"/>
      <c r="B105" s="14" t="s">
        <v>88</v>
      </c>
      <c r="C105" s="59">
        <v>40000</v>
      </c>
      <c r="D105" s="57">
        <v>15000</v>
      </c>
      <c r="E105" s="57" t="s">
        <v>30</v>
      </c>
      <c r="F105" s="34">
        <f>SUM(C105:D105)</f>
        <v>55000</v>
      </c>
      <c r="G105" s="30" t="s">
        <v>48</v>
      </c>
      <c r="H105" s="58" t="s">
        <v>90</v>
      </c>
    </row>
    <row r="106" spans="1:9" ht="31" x14ac:dyDescent="0.35">
      <c r="A106" s="67"/>
      <c r="B106" s="14" t="s">
        <v>73</v>
      </c>
      <c r="C106" s="59">
        <v>5000</v>
      </c>
      <c r="D106" s="57">
        <v>5000</v>
      </c>
      <c r="E106" s="57" t="s">
        <v>30</v>
      </c>
      <c r="F106" s="34">
        <f>SUM(C106:D106)</f>
        <v>10000</v>
      </c>
      <c r="G106" s="30" t="s">
        <v>48</v>
      </c>
      <c r="H106" s="58" t="s">
        <v>69</v>
      </c>
    </row>
    <row r="107" spans="1:9" ht="77.5" x14ac:dyDescent="0.35">
      <c r="A107" s="67"/>
      <c r="B107" s="14" t="s">
        <v>50</v>
      </c>
      <c r="C107" s="59">
        <v>10000</v>
      </c>
      <c r="D107" s="57">
        <v>10000</v>
      </c>
      <c r="E107" s="57" t="s">
        <v>37</v>
      </c>
      <c r="F107" s="34">
        <f>SUM(C107:D107)</f>
        <v>20000</v>
      </c>
      <c r="G107" s="30" t="s">
        <v>48</v>
      </c>
      <c r="H107" s="64" t="s">
        <v>91</v>
      </c>
    </row>
    <row r="108" spans="1:9" ht="59" customHeight="1" x14ac:dyDescent="0.35">
      <c r="A108" s="68"/>
      <c r="B108" s="16" t="s">
        <v>63</v>
      </c>
      <c r="C108" s="59">
        <v>30000</v>
      </c>
      <c r="D108" s="57">
        <v>4000</v>
      </c>
      <c r="E108" s="61" t="s">
        <v>54</v>
      </c>
      <c r="F108" s="34">
        <f>SUM(C108:D108)</f>
        <v>34000</v>
      </c>
      <c r="G108" s="30" t="s">
        <v>48</v>
      </c>
      <c r="H108" s="62" t="s">
        <v>68</v>
      </c>
    </row>
    <row r="109" spans="1:9" ht="31" x14ac:dyDescent="0.35">
      <c r="A109" s="67">
        <v>4</v>
      </c>
      <c r="B109" s="14" t="s">
        <v>35</v>
      </c>
      <c r="C109" s="21"/>
      <c r="D109" s="9"/>
      <c r="E109" s="9"/>
      <c r="F109" s="9"/>
      <c r="G109" s="9"/>
      <c r="H109" s="22"/>
    </row>
    <row r="110" spans="1:9" ht="15.65" customHeight="1" x14ac:dyDescent="0.35">
      <c r="A110" s="67"/>
      <c r="B110" s="14" t="s">
        <v>11</v>
      </c>
      <c r="C110" s="21"/>
      <c r="D110" s="9"/>
      <c r="E110" s="9"/>
      <c r="F110" s="9"/>
      <c r="G110" s="9"/>
      <c r="H110" s="22"/>
    </row>
    <row r="111" spans="1:9" ht="31" x14ac:dyDescent="0.35">
      <c r="A111" s="67"/>
      <c r="B111" s="15" t="s">
        <v>36</v>
      </c>
      <c r="C111" s="21"/>
      <c r="D111" s="9"/>
      <c r="E111" s="9"/>
      <c r="F111" s="9"/>
      <c r="G111" s="9"/>
      <c r="H111" s="22"/>
    </row>
    <row r="112" spans="1:9" ht="15.5" x14ac:dyDescent="0.35">
      <c r="A112" s="67"/>
      <c r="B112" s="15" t="s">
        <v>12</v>
      </c>
      <c r="C112" s="21"/>
      <c r="D112" s="9"/>
      <c r="E112" s="9"/>
      <c r="F112" s="9"/>
      <c r="G112" s="9"/>
      <c r="H112" s="22"/>
      <c r="I112" s="1"/>
    </row>
    <row r="113" spans="1:9" ht="15.5" x14ac:dyDescent="0.35">
      <c r="A113" s="67"/>
      <c r="B113" s="15" t="s">
        <v>13</v>
      </c>
      <c r="C113" s="21"/>
      <c r="D113" s="9"/>
      <c r="E113" s="9"/>
      <c r="F113" s="9"/>
      <c r="G113" s="9"/>
      <c r="H113" s="22"/>
      <c r="I113" s="1"/>
    </row>
    <row r="114" spans="1:9" ht="15.5" x14ac:dyDescent="0.35">
      <c r="A114" s="67"/>
      <c r="B114" s="14" t="s">
        <v>14</v>
      </c>
      <c r="C114" s="21"/>
      <c r="D114" s="9"/>
      <c r="E114" s="9"/>
      <c r="F114" s="9"/>
      <c r="G114" s="9"/>
      <c r="H114" s="22"/>
      <c r="I114" s="12"/>
    </row>
    <row r="115" spans="1:9" ht="15.5" x14ac:dyDescent="0.35">
      <c r="A115" s="67"/>
      <c r="B115" s="14" t="s">
        <v>15</v>
      </c>
      <c r="C115" s="21"/>
      <c r="D115" s="9"/>
      <c r="E115" s="9"/>
      <c r="F115" s="9"/>
      <c r="G115" s="9"/>
      <c r="H115" s="22"/>
      <c r="I115" s="1"/>
    </row>
    <row r="116" spans="1:9" ht="93" x14ac:dyDescent="0.35">
      <c r="A116" s="67"/>
      <c r="B116" s="14" t="s">
        <v>51</v>
      </c>
      <c r="C116" s="59">
        <v>20000</v>
      </c>
      <c r="D116" s="57">
        <v>15000</v>
      </c>
      <c r="E116" s="30" t="s">
        <v>37</v>
      </c>
      <c r="F116" s="34">
        <f>SUM(C116:D116)</f>
        <v>35000</v>
      </c>
      <c r="G116" s="57" t="s">
        <v>48</v>
      </c>
      <c r="H116" s="58" t="s">
        <v>39</v>
      </c>
    </row>
    <row r="117" spans="1:9" ht="62" x14ac:dyDescent="0.35">
      <c r="A117" s="67"/>
      <c r="B117" s="14" t="s">
        <v>52</v>
      </c>
      <c r="C117" s="59">
        <v>20000</v>
      </c>
      <c r="D117" s="57">
        <v>4000</v>
      </c>
      <c r="E117" s="30" t="s">
        <v>37</v>
      </c>
      <c r="F117" s="34">
        <f>SUM(C117:D117)</f>
        <v>24000</v>
      </c>
      <c r="G117" s="57" t="s">
        <v>48</v>
      </c>
      <c r="H117" s="58" t="s">
        <v>40</v>
      </c>
    </row>
    <row r="118" spans="1:9" ht="46.5" x14ac:dyDescent="0.35">
      <c r="A118" s="67"/>
      <c r="B118" s="14" t="s">
        <v>53</v>
      </c>
      <c r="C118" s="59">
        <v>10000</v>
      </c>
      <c r="D118" s="57">
        <v>1000</v>
      </c>
      <c r="E118" s="30" t="s">
        <v>38</v>
      </c>
      <c r="F118" s="34">
        <f t="shared" ref="F118" si="1">SUM(C118:D118)</f>
        <v>11000</v>
      </c>
      <c r="G118" s="57" t="s">
        <v>48</v>
      </c>
      <c r="H118" s="58" t="s">
        <v>41</v>
      </c>
    </row>
    <row r="119" spans="1:9" ht="15.5" x14ac:dyDescent="0.35">
      <c r="A119" s="68"/>
      <c r="B119" s="17" t="s">
        <v>14</v>
      </c>
      <c r="C119" s="51"/>
      <c r="D119" s="52"/>
      <c r="E119" s="30"/>
      <c r="F119" s="34">
        <f>SUM(C119:D119)</f>
        <v>0</v>
      </c>
      <c r="G119" s="30"/>
      <c r="H119" s="14"/>
    </row>
    <row r="120" spans="1:9" ht="15.5" x14ac:dyDescent="0.35">
      <c r="A120" s="50" t="s">
        <v>17</v>
      </c>
      <c r="B120" s="14"/>
      <c r="C120" s="29"/>
      <c r="D120" s="30"/>
      <c r="E120" s="30"/>
      <c r="F120" s="34">
        <f t="shared" ref="F120" si="2">SUM(C120:D120)</f>
        <v>0</v>
      </c>
      <c r="G120" s="30"/>
      <c r="H120" s="14"/>
    </row>
    <row r="121" spans="1:9" ht="16" thickBot="1" x14ac:dyDescent="0.4">
      <c r="A121" s="82" t="s">
        <v>16</v>
      </c>
      <c r="B121" s="83"/>
      <c r="C121" s="35">
        <f>SUM(C80:C120)</f>
        <v>272000</v>
      </c>
      <c r="D121" s="36">
        <f>SUM(D80:D120)</f>
        <v>88500</v>
      </c>
      <c r="E121" s="40"/>
      <c r="F121" s="40">
        <f>SUM(F80:F120)</f>
        <v>360500</v>
      </c>
      <c r="G121" s="40"/>
      <c r="H121" s="54"/>
    </row>
    <row r="122" spans="1:9" ht="16" thickBot="1" x14ac:dyDescent="0.4">
      <c r="A122" s="87" t="s">
        <v>92</v>
      </c>
      <c r="B122" s="88"/>
      <c r="C122" s="88"/>
      <c r="D122" s="88"/>
      <c r="E122" s="88"/>
      <c r="F122" s="88"/>
      <c r="G122" s="88"/>
      <c r="H122" s="89"/>
    </row>
    <row r="123" spans="1:9" ht="154.5" x14ac:dyDescent="0.35">
      <c r="A123" s="67">
        <v>1</v>
      </c>
      <c r="B123" s="14" t="s">
        <v>112</v>
      </c>
      <c r="C123" s="37"/>
      <c r="D123" s="38"/>
      <c r="E123" s="38"/>
      <c r="F123" s="38"/>
      <c r="G123" s="38"/>
      <c r="H123" s="23"/>
    </row>
    <row r="124" spans="1:9" ht="15.5" x14ac:dyDescent="0.35">
      <c r="A124" s="67"/>
      <c r="B124" s="14" t="s">
        <v>11</v>
      </c>
      <c r="C124" s="33"/>
      <c r="D124" s="34"/>
      <c r="E124" s="34"/>
      <c r="F124" s="34"/>
      <c r="G124" s="34"/>
      <c r="H124" s="22"/>
    </row>
    <row r="125" spans="1:9" ht="77.5" x14ac:dyDescent="0.35">
      <c r="A125" s="67"/>
      <c r="B125" s="15" t="s">
        <v>42</v>
      </c>
      <c r="C125" s="33"/>
      <c r="D125" s="34"/>
      <c r="E125" s="34"/>
      <c r="F125" s="34"/>
      <c r="G125" s="34"/>
      <c r="H125" s="22"/>
    </row>
    <row r="126" spans="1:9" ht="108.5" x14ac:dyDescent="0.35">
      <c r="A126" s="67"/>
      <c r="B126" s="15" t="s">
        <v>43</v>
      </c>
      <c r="C126" s="33"/>
      <c r="D126" s="34"/>
      <c r="E126" s="34"/>
      <c r="F126" s="34"/>
      <c r="G126" s="34"/>
      <c r="H126" s="22"/>
    </row>
    <row r="127" spans="1:9" ht="124" x14ac:dyDescent="0.35">
      <c r="A127" s="67"/>
      <c r="B127" s="15" t="s">
        <v>44</v>
      </c>
      <c r="C127" s="33"/>
      <c r="D127" s="34"/>
      <c r="E127" s="34"/>
      <c r="F127" s="34"/>
      <c r="G127" s="34"/>
      <c r="H127" s="22"/>
    </row>
    <row r="128" spans="1:9" ht="15.5" x14ac:dyDescent="0.35">
      <c r="A128" s="67"/>
      <c r="B128" s="14" t="s">
        <v>14</v>
      </c>
      <c r="C128" s="33"/>
      <c r="D128" s="34"/>
      <c r="E128" s="34"/>
      <c r="F128" s="34"/>
      <c r="G128" s="34"/>
      <c r="H128" s="22"/>
    </row>
    <row r="129" spans="1:8" ht="15.5" x14ac:dyDescent="0.35">
      <c r="A129" s="67"/>
      <c r="B129" s="16" t="s">
        <v>15</v>
      </c>
      <c r="C129" s="33"/>
      <c r="D129" s="34"/>
      <c r="E129" s="34"/>
      <c r="F129" s="34"/>
      <c r="G129" s="34"/>
      <c r="H129" s="22"/>
    </row>
    <row r="130" spans="1:8" ht="46.5" x14ac:dyDescent="0.35">
      <c r="A130" s="67"/>
      <c r="B130" s="14" t="s">
        <v>102</v>
      </c>
      <c r="C130" s="59">
        <v>15000</v>
      </c>
      <c r="D130" s="57">
        <v>1500</v>
      </c>
      <c r="E130" s="57" t="s">
        <v>30</v>
      </c>
      <c r="F130" s="34">
        <f>SUM(C130:D130)</f>
        <v>16500</v>
      </c>
      <c r="G130" s="30" t="s">
        <v>49</v>
      </c>
      <c r="H130" s="58" t="s">
        <v>103</v>
      </c>
    </row>
    <row r="131" spans="1:8" ht="46.5" x14ac:dyDescent="0.35">
      <c r="A131" s="67"/>
      <c r="B131" s="14" t="s">
        <v>55</v>
      </c>
      <c r="C131" s="59">
        <v>20000</v>
      </c>
      <c r="D131" s="57">
        <v>2000</v>
      </c>
      <c r="E131" s="57" t="s">
        <v>30</v>
      </c>
      <c r="F131" s="34">
        <f>SUM(C131:D131)</f>
        <v>22000</v>
      </c>
      <c r="G131" s="30" t="s">
        <v>49</v>
      </c>
      <c r="H131" s="58" t="s">
        <v>79</v>
      </c>
    </row>
    <row r="132" spans="1:8" ht="46.5" x14ac:dyDescent="0.35">
      <c r="A132" s="67"/>
      <c r="B132" s="14" t="s">
        <v>59</v>
      </c>
      <c r="C132" s="59">
        <v>5000</v>
      </c>
      <c r="D132" s="57">
        <v>2000</v>
      </c>
      <c r="E132" s="57" t="s">
        <v>30</v>
      </c>
      <c r="F132" s="34">
        <f>SUM(C132:D132)</f>
        <v>7000</v>
      </c>
      <c r="G132" s="30" t="s">
        <v>49</v>
      </c>
      <c r="H132" s="58" t="s">
        <v>80</v>
      </c>
    </row>
    <row r="133" spans="1:8" ht="77.5" x14ac:dyDescent="0.35">
      <c r="A133" s="67"/>
      <c r="B133" s="16" t="s">
        <v>45</v>
      </c>
      <c r="C133" s="60">
        <v>10000</v>
      </c>
      <c r="D133" s="61">
        <v>5000</v>
      </c>
      <c r="E133" s="57" t="s">
        <v>37</v>
      </c>
      <c r="F133" s="34">
        <f>SUM(C133:D133)</f>
        <v>15000</v>
      </c>
      <c r="G133" s="30" t="s">
        <v>49</v>
      </c>
      <c r="H133" s="63" t="s">
        <v>81</v>
      </c>
    </row>
    <row r="134" spans="1:8" ht="61.5" customHeight="1" x14ac:dyDescent="0.35">
      <c r="A134" s="68"/>
      <c r="B134" s="16" t="s">
        <v>65</v>
      </c>
      <c r="C134" s="59">
        <v>7000</v>
      </c>
      <c r="D134" s="57">
        <v>2000</v>
      </c>
      <c r="E134" s="61" t="s">
        <v>54</v>
      </c>
      <c r="F134" s="34">
        <f>SUM(C134:D134)</f>
        <v>9000</v>
      </c>
      <c r="G134" s="30" t="s">
        <v>49</v>
      </c>
      <c r="H134" s="63" t="s">
        <v>67</v>
      </c>
    </row>
    <row r="135" spans="1:8" ht="124" x14ac:dyDescent="0.35">
      <c r="A135" s="67">
        <v>2</v>
      </c>
      <c r="B135" s="58" t="s">
        <v>82</v>
      </c>
      <c r="C135" s="37"/>
      <c r="D135" s="38"/>
      <c r="E135" s="38"/>
      <c r="F135" s="38"/>
      <c r="G135" s="38"/>
      <c r="H135" s="23"/>
    </row>
    <row r="136" spans="1:8" ht="15.5" x14ac:dyDescent="0.35">
      <c r="A136" s="67"/>
      <c r="B136" s="14" t="s">
        <v>11</v>
      </c>
      <c r="C136" s="33"/>
      <c r="D136" s="34"/>
      <c r="E136" s="34"/>
      <c r="F136" s="34"/>
      <c r="G136" s="34"/>
      <c r="H136" s="22"/>
    </row>
    <row r="137" spans="1:8" ht="93" x14ac:dyDescent="0.35">
      <c r="A137" s="67"/>
      <c r="B137" s="15" t="s">
        <v>74</v>
      </c>
      <c r="C137" s="33"/>
      <c r="D137" s="34"/>
      <c r="E137" s="34"/>
      <c r="F137" s="34"/>
      <c r="G137" s="34"/>
      <c r="H137" s="22"/>
    </row>
    <row r="138" spans="1:8" ht="108.5" x14ac:dyDescent="0.35">
      <c r="A138" s="67"/>
      <c r="B138" s="15" t="s">
        <v>57</v>
      </c>
      <c r="C138" s="33"/>
      <c r="D138" s="34"/>
      <c r="E138" s="34"/>
      <c r="F138" s="34"/>
      <c r="G138" s="34"/>
      <c r="H138" s="22"/>
    </row>
    <row r="139" spans="1:8" ht="186" x14ac:dyDescent="0.35">
      <c r="A139" s="67"/>
      <c r="B139" s="15" t="s">
        <v>58</v>
      </c>
      <c r="C139" s="33"/>
      <c r="D139" s="34"/>
      <c r="E139" s="34"/>
      <c r="F139" s="34"/>
      <c r="G139" s="34"/>
      <c r="H139" s="22"/>
    </row>
    <row r="140" spans="1:8" ht="15.5" x14ac:dyDescent="0.35">
      <c r="A140" s="67"/>
      <c r="B140" s="14" t="s">
        <v>14</v>
      </c>
      <c r="C140" s="33"/>
      <c r="D140" s="34"/>
      <c r="E140" s="34"/>
      <c r="F140" s="34"/>
      <c r="G140" s="34"/>
      <c r="H140" s="22"/>
    </row>
    <row r="141" spans="1:8" ht="15.5" x14ac:dyDescent="0.35">
      <c r="A141" s="67"/>
      <c r="B141" s="14" t="s">
        <v>15</v>
      </c>
      <c r="C141" s="33"/>
      <c r="D141" s="34"/>
      <c r="E141" s="34"/>
      <c r="F141" s="34"/>
      <c r="G141" s="34"/>
      <c r="H141" s="22"/>
    </row>
    <row r="142" spans="1:8" ht="31" x14ac:dyDescent="0.35">
      <c r="A142" s="67"/>
      <c r="B142" s="58" t="s">
        <v>104</v>
      </c>
      <c r="C142" s="59">
        <v>15000</v>
      </c>
      <c r="D142" s="57">
        <v>1500</v>
      </c>
      <c r="E142" s="57" t="s">
        <v>31</v>
      </c>
      <c r="F142" s="34">
        <f>SUM(C142:D142)</f>
        <v>16500</v>
      </c>
      <c r="G142" s="30" t="s">
        <v>49</v>
      </c>
      <c r="H142" s="58" t="s">
        <v>105</v>
      </c>
    </row>
    <row r="143" spans="1:8" ht="93" x14ac:dyDescent="0.35">
      <c r="A143" s="67"/>
      <c r="B143" s="14" t="s">
        <v>75</v>
      </c>
      <c r="C143" s="59">
        <v>20000</v>
      </c>
      <c r="D143" s="57">
        <v>10000</v>
      </c>
      <c r="E143" s="57" t="s">
        <v>31</v>
      </c>
      <c r="F143" s="34">
        <f>SUM(C143:D143)</f>
        <v>30000</v>
      </c>
      <c r="G143" s="30" t="s">
        <v>49</v>
      </c>
      <c r="H143" s="58" t="s">
        <v>85</v>
      </c>
    </row>
    <row r="144" spans="1:8" ht="31" x14ac:dyDescent="0.35">
      <c r="A144" s="67"/>
      <c r="B144" s="14" t="s">
        <v>72</v>
      </c>
      <c r="C144" s="59">
        <v>2000</v>
      </c>
      <c r="D144" s="57">
        <v>1000</v>
      </c>
      <c r="E144" s="57" t="s">
        <v>30</v>
      </c>
      <c r="F144" s="34">
        <f>SUM(C144:D144)</f>
        <v>3000</v>
      </c>
      <c r="G144" s="30" t="s">
        <v>49</v>
      </c>
      <c r="H144" s="58" t="s">
        <v>60</v>
      </c>
    </row>
    <row r="145" spans="1:8" ht="77.5" x14ac:dyDescent="0.35">
      <c r="A145" s="67"/>
      <c r="B145" s="14" t="s">
        <v>46</v>
      </c>
      <c r="C145" s="59">
        <v>10000</v>
      </c>
      <c r="D145" s="57">
        <v>5000</v>
      </c>
      <c r="E145" s="57" t="s">
        <v>37</v>
      </c>
      <c r="F145" s="34">
        <f>SUM(C145:D145)</f>
        <v>15000</v>
      </c>
      <c r="G145" s="30" t="s">
        <v>49</v>
      </c>
      <c r="H145" s="58" t="s">
        <v>66</v>
      </c>
    </row>
    <row r="146" spans="1:8" ht="62" x14ac:dyDescent="0.35">
      <c r="A146" s="68"/>
      <c r="B146" s="16" t="s">
        <v>64</v>
      </c>
      <c r="C146" s="59">
        <v>8000</v>
      </c>
      <c r="D146" s="57">
        <v>2000</v>
      </c>
      <c r="E146" s="61" t="s">
        <v>54</v>
      </c>
      <c r="F146" s="34">
        <f>SUM(C146:D146)</f>
        <v>10000</v>
      </c>
      <c r="G146" s="30" t="s">
        <v>49</v>
      </c>
      <c r="H146" s="14" t="s">
        <v>56</v>
      </c>
    </row>
    <row r="147" spans="1:8" ht="139.5" x14ac:dyDescent="0.35">
      <c r="A147" s="67">
        <v>3</v>
      </c>
      <c r="B147" s="14" t="s">
        <v>113</v>
      </c>
      <c r="C147" s="37"/>
      <c r="D147" s="38"/>
      <c r="E147" s="38"/>
      <c r="F147" s="38"/>
      <c r="G147" s="38"/>
      <c r="H147" s="23"/>
    </row>
    <row r="148" spans="1:8" ht="15.5" x14ac:dyDescent="0.35">
      <c r="A148" s="67"/>
      <c r="B148" s="14" t="s">
        <v>11</v>
      </c>
      <c r="C148" s="33"/>
      <c r="D148" s="34"/>
      <c r="E148" s="34"/>
      <c r="F148" s="34"/>
      <c r="G148" s="34"/>
      <c r="H148" s="22"/>
    </row>
    <row r="149" spans="1:8" ht="62" x14ac:dyDescent="0.35">
      <c r="A149" s="67"/>
      <c r="B149" s="15" t="s">
        <v>61</v>
      </c>
      <c r="C149" s="33"/>
      <c r="D149" s="34"/>
      <c r="E149" s="34"/>
      <c r="F149" s="34"/>
      <c r="G149" s="34"/>
      <c r="H149" s="22"/>
    </row>
    <row r="150" spans="1:8" ht="62" x14ac:dyDescent="0.35">
      <c r="A150" s="67"/>
      <c r="B150" s="15" t="s">
        <v>86</v>
      </c>
      <c r="C150" s="33"/>
      <c r="D150" s="34"/>
      <c r="E150" s="34"/>
      <c r="F150" s="34"/>
      <c r="G150" s="34"/>
      <c r="H150" s="22"/>
    </row>
    <row r="151" spans="1:8" ht="124" x14ac:dyDescent="0.35">
      <c r="A151" s="67"/>
      <c r="B151" s="15" t="s">
        <v>62</v>
      </c>
      <c r="C151" s="33"/>
      <c r="D151" s="34"/>
      <c r="E151" s="34"/>
      <c r="F151" s="34"/>
      <c r="G151" s="34"/>
      <c r="H151" s="22"/>
    </row>
    <row r="152" spans="1:8" ht="15.5" x14ac:dyDescent="0.35">
      <c r="A152" s="67"/>
      <c r="B152" s="14" t="s">
        <v>14</v>
      </c>
      <c r="C152" s="33"/>
      <c r="D152" s="34"/>
      <c r="E152" s="34"/>
      <c r="F152" s="34"/>
      <c r="G152" s="34"/>
      <c r="H152" s="22"/>
    </row>
    <row r="153" spans="1:8" ht="15.5" x14ac:dyDescent="0.35">
      <c r="A153" s="67"/>
      <c r="B153" s="14" t="s">
        <v>15</v>
      </c>
      <c r="C153" s="33"/>
      <c r="D153" s="34"/>
      <c r="E153" s="34"/>
      <c r="F153" s="34"/>
      <c r="G153" s="34"/>
      <c r="H153" s="22"/>
    </row>
    <row r="154" spans="1:8" ht="46.5" x14ac:dyDescent="0.35">
      <c r="A154" s="67"/>
      <c r="B154" s="14" t="s">
        <v>106</v>
      </c>
      <c r="C154" s="59">
        <v>25000</v>
      </c>
      <c r="D154" s="57">
        <v>2500</v>
      </c>
      <c r="E154" s="57" t="s">
        <v>30</v>
      </c>
      <c r="F154" s="34">
        <f>SUM(C154:D154)</f>
        <v>27500</v>
      </c>
      <c r="G154" s="30" t="s">
        <v>49</v>
      </c>
      <c r="H154" s="58" t="s">
        <v>107</v>
      </c>
    </row>
    <row r="155" spans="1:8" ht="62" x14ac:dyDescent="0.35">
      <c r="A155" s="67"/>
      <c r="B155" s="14" t="s">
        <v>88</v>
      </c>
      <c r="C155" s="59">
        <v>40000</v>
      </c>
      <c r="D155" s="57">
        <v>15000</v>
      </c>
      <c r="E155" s="57" t="s">
        <v>30</v>
      </c>
      <c r="F155" s="34">
        <f>SUM(C155:D155)</f>
        <v>55000</v>
      </c>
      <c r="G155" s="30" t="s">
        <v>49</v>
      </c>
      <c r="H155" s="58" t="s">
        <v>90</v>
      </c>
    </row>
    <row r="156" spans="1:8" ht="31" x14ac:dyDescent="0.35">
      <c r="A156" s="67"/>
      <c r="B156" s="14" t="s">
        <v>73</v>
      </c>
      <c r="C156" s="59">
        <v>5000</v>
      </c>
      <c r="D156" s="57">
        <v>5000</v>
      </c>
      <c r="E156" s="57" t="s">
        <v>30</v>
      </c>
      <c r="F156" s="34">
        <f>SUM(C156:D156)</f>
        <v>10000</v>
      </c>
      <c r="G156" s="30" t="s">
        <v>49</v>
      </c>
      <c r="H156" s="58" t="s">
        <v>69</v>
      </c>
    </row>
    <row r="157" spans="1:8" ht="77.5" x14ac:dyDescent="0.35">
      <c r="A157" s="67"/>
      <c r="B157" s="14" t="s">
        <v>50</v>
      </c>
      <c r="C157" s="59">
        <v>10000</v>
      </c>
      <c r="D157" s="57">
        <v>10000</v>
      </c>
      <c r="E157" s="57" t="s">
        <v>37</v>
      </c>
      <c r="F157" s="34">
        <f>SUM(C157:D157)</f>
        <v>20000</v>
      </c>
      <c r="G157" s="30" t="s">
        <v>49</v>
      </c>
      <c r="H157" s="64" t="s">
        <v>91</v>
      </c>
    </row>
    <row r="158" spans="1:8" ht="62" x14ac:dyDescent="0.35">
      <c r="A158" s="68"/>
      <c r="B158" s="16" t="s">
        <v>63</v>
      </c>
      <c r="C158" s="59">
        <v>30000</v>
      </c>
      <c r="D158" s="57">
        <v>4000</v>
      </c>
      <c r="E158" s="61" t="s">
        <v>54</v>
      </c>
      <c r="F158" s="34">
        <f>SUM(C158:D158)</f>
        <v>34000</v>
      </c>
      <c r="G158" s="30" t="s">
        <v>49</v>
      </c>
      <c r="H158" s="62" t="s">
        <v>68</v>
      </c>
    </row>
    <row r="159" spans="1:8" ht="31" x14ac:dyDescent="0.35">
      <c r="A159" s="67">
        <v>4</v>
      </c>
      <c r="B159" s="14" t="s">
        <v>35</v>
      </c>
      <c r="C159" s="21"/>
      <c r="D159" s="9"/>
      <c r="E159" s="9"/>
      <c r="F159" s="9"/>
      <c r="G159" s="9"/>
      <c r="H159" s="22"/>
    </row>
    <row r="160" spans="1:8" ht="15.5" x14ac:dyDescent="0.35">
      <c r="A160" s="67"/>
      <c r="B160" s="14" t="s">
        <v>11</v>
      </c>
      <c r="C160" s="21"/>
      <c r="D160" s="9"/>
      <c r="E160" s="9"/>
      <c r="F160" s="9"/>
      <c r="G160" s="9"/>
      <c r="H160" s="22"/>
    </row>
    <row r="161" spans="1:8" ht="31" x14ac:dyDescent="0.35">
      <c r="A161" s="67"/>
      <c r="B161" s="15" t="s">
        <v>36</v>
      </c>
      <c r="C161" s="21"/>
      <c r="D161" s="9"/>
      <c r="E161" s="9"/>
      <c r="F161" s="9"/>
      <c r="G161" s="9"/>
      <c r="H161" s="22"/>
    </row>
    <row r="162" spans="1:8" ht="15.5" x14ac:dyDescent="0.35">
      <c r="A162" s="67"/>
      <c r="B162" s="15" t="s">
        <v>12</v>
      </c>
      <c r="C162" s="21"/>
      <c r="D162" s="9"/>
      <c r="E162" s="9"/>
      <c r="F162" s="9"/>
      <c r="G162" s="9"/>
      <c r="H162" s="22"/>
    </row>
    <row r="163" spans="1:8" ht="15.5" x14ac:dyDescent="0.35">
      <c r="A163" s="67"/>
      <c r="B163" s="15" t="s">
        <v>13</v>
      </c>
      <c r="C163" s="21"/>
      <c r="D163" s="9"/>
      <c r="E163" s="9"/>
      <c r="F163" s="9"/>
      <c r="G163" s="9"/>
      <c r="H163" s="22"/>
    </row>
    <row r="164" spans="1:8" ht="15.5" x14ac:dyDescent="0.35">
      <c r="A164" s="67"/>
      <c r="B164" s="14" t="s">
        <v>14</v>
      </c>
      <c r="C164" s="21"/>
      <c r="D164" s="9"/>
      <c r="E164" s="9"/>
      <c r="F164" s="9"/>
      <c r="G164" s="9"/>
      <c r="H164" s="22"/>
    </row>
    <row r="165" spans="1:8" ht="15.5" x14ac:dyDescent="0.35">
      <c r="A165" s="67"/>
      <c r="B165" s="14" t="s">
        <v>15</v>
      </c>
      <c r="C165" s="21"/>
      <c r="D165" s="9"/>
      <c r="E165" s="9"/>
      <c r="F165" s="9"/>
      <c r="G165" s="9"/>
      <c r="H165" s="22"/>
    </row>
    <row r="166" spans="1:8" ht="93" x14ac:dyDescent="0.35">
      <c r="A166" s="67"/>
      <c r="B166" s="14" t="s">
        <v>51</v>
      </c>
      <c r="C166" s="59">
        <v>20000</v>
      </c>
      <c r="D166" s="57">
        <v>15000</v>
      </c>
      <c r="E166" s="30" t="s">
        <v>37</v>
      </c>
      <c r="F166" s="34">
        <f>SUM(C166:D166)</f>
        <v>35000</v>
      </c>
      <c r="G166" s="57" t="s">
        <v>49</v>
      </c>
      <c r="H166" s="58" t="s">
        <v>39</v>
      </c>
    </row>
    <row r="167" spans="1:8" ht="62" x14ac:dyDescent="0.35">
      <c r="A167" s="67"/>
      <c r="B167" s="14" t="s">
        <v>52</v>
      </c>
      <c r="C167" s="59">
        <v>20000</v>
      </c>
      <c r="D167" s="57">
        <v>4000</v>
      </c>
      <c r="E167" s="30" t="s">
        <v>37</v>
      </c>
      <c r="F167" s="34">
        <f>SUM(C167:D167)</f>
        <v>24000</v>
      </c>
      <c r="G167" s="57" t="s">
        <v>49</v>
      </c>
      <c r="H167" s="58" t="s">
        <v>40</v>
      </c>
    </row>
    <row r="168" spans="1:8" ht="46.5" x14ac:dyDescent="0.35">
      <c r="A168" s="67"/>
      <c r="B168" s="14" t="s">
        <v>53</v>
      </c>
      <c r="C168" s="59">
        <v>10000</v>
      </c>
      <c r="D168" s="57">
        <v>1000</v>
      </c>
      <c r="E168" s="30" t="s">
        <v>38</v>
      </c>
      <c r="F168" s="34">
        <f t="shared" ref="F168" si="3">SUM(C168:D168)</f>
        <v>11000</v>
      </c>
      <c r="G168" s="57" t="s">
        <v>49</v>
      </c>
      <c r="H168" s="58" t="s">
        <v>41</v>
      </c>
    </row>
    <row r="169" spans="1:8" ht="15.5" x14ac:dyDescent="0.35">
      <c r="A169" s="50" t="s">
        <v>17</v>
      </c>
      <c r="B169" s="14"/>
      <c r="C169" s="29"/>
      <c r="D169" s="30"/>
      <c r="E169" s="30"/>
      <c r="F169" s="34">
        <f t="shared" ref="F169" si="4">SUM(C169:D169)</f>
        <v>0</v>
      </c>
      <c r="G169" s="30"/>
      <c r="H169" s="14"/>
    </row>
    <row r="170" spans="1:8" ht="16" thickBot="1" x14ac:dyDescent="0.4">
      <c r="A170" s="82" t="s">
        <v>16</v>
      </c>
      <c r="B170" s="83"/>
      <c r="C170" s="35">
        <f>SUM(C130:C169)</f>
        <v>272000</v>
      </c>
      <c r="D170" s="36">
        <f>SUM(D130:D169)</f>
        <v>88500</v>
      </c>
      <c r="E170" s="40"/>
      <c r="F170" s="40">
        <f>SUM(F130:F169)</f>
        <v>360500</v>
      </c>
      <c r="G170" s="30"/>
      <c r="H170" s="54"/>
    </row>
    <row r="171" spans="1:8" ht="16" thickBot="1" x14ac:dyDescent="0.4">
      <c r="A171" s="87" t="s">
        <v>93</v>
      </c>
      <c r="B171" s="90"/>
      <c r="C171" s="90"/>
      <c r="D171" s="90"/>
      <c r="E171" s="90"/>
      <c r="F171" s="90"/>
      <c r="G171" s="90"/>
      <c r="H171" s="91"/>
    </row>
    <row r="172" spans="1:8" ht="170" x14ac:dyDescent="0.35">
      <c r="A172" s="67">
        <v>1</v>
      </c>
      <c r="B172" s="14" t="s">
        <v>110</v>
      </c>
      <c r="C172" s="37"/>
      <c r="D172" s="38"/>
      <c r="E172" s="38"/>
      <c r="F172" s="38"/>
      <c r="G172" s="38"/>
      <c r="H172" s="23"/>
    </row>
    <row r="173" spans="1:8" ht="15.5" x14ac:dyDescent="0.35">
      <c r="A173" s="67"/>
      <c r="B173" s="14" t="s">
        <v>11</v>
      </c>
      <c r="C173" s="33"/>
      <c r="D173" s="34"/>
      <c r="E173" s="34"/>
      <c r="F173" s="34"/>
      <c r="G173" s="34"/>
      <c r="H173" s="22"/>
    </row>
    <row r="174" spans="1:8" ht="77.5" x14ac:dyDescent="0.35">
      <c r="A174" s="67"/>
      <c r="B174" s="15" t="s">
        <v>42</v>
      </c>
      <c r="C174" s="33"/>
      <c r="D174" s="34"/>
      <c r="E174" s="34"/>
      <c r="F174" s="34"/>
      <c r="G174" s="34"/>
      <c r="H174" s="22"/>
    </row>
    <row r="175" spans="1:8" ht="93" x14ac:dyDescent="0.35">
      <c r="A175" s="67"/>
      <c r="B175" s="15" t="s">
        <v>94</v>
      </c>
      <c r="C175" s="33"/>
      <c r="D175" s="34"/>
      <c r="E175" s="34"/>
      <c r="F175" s="34"/>
      <c r="G175" s="34"/>
      <c r="H175" s="22"/>
    </row>
    <row r="176" spans="1:8" ht="124" x14ac:dyDescent="0.35">
      <c r="A176" s="67"/>
      <c r="B176" s="15" t="s">
        <v>44</v>
      </c>
      <c r="C176" s="33"/>
      <c r="D176" s="34"/>
      <c r="E176" s="34"/>
      <c r="F176" s="34"/>
      <c r="G176" s="34"/>
      <c r="H176" s="22"/>
    </row>
    <row r="177" spans="1:8" ht="15.5" x14ac:dyDescent="0.35">
      <c r="A177" s="67"/>
      <c r="B177" s="14" t="s">
        <v>14</v>
      </c>
      <c r="C177" s="33"/>
      <c r="D177" s="34"/>
      <c r="E177" s="34"/>
      <c r="F177" s="34"/>
      <c r="G177" s="34"/>
      <c r="H177" s="22"/>
    </row>
    <row r="178" spans="1:8" ht="15.5" x14ac:dyDescent="0.35">
      <c r="A178" s="67"/>
      <c r="B178" s="16" t="s">
        <v>15</v>
      </c>
      <c r="C178" s="33"/>
      <c r="D178" s="34"/>
      <c r="E178" s="34"/>
      <c r="F178" s="34"/>
      <c r="G178" s="34"/>
      <c r="H178" s="22"/>
    </row>
    <row r="179" spans="1:8" ht="62" x14ac:dyDescent="0.35">
      <c r="A179" s="67"/>
      <c r="B179" s="14" t="s">
        <v>108</v>
      </c>
      <c r="C179" s="59">
        <v>15000</v>
      </c>
      <c r="D179" s="57">
        <v>1500</v>
      </c>
      <c r="E179" s="57" t="s">
        <v>30</v>
      </c>
      <c r="F179" s="34">
        <f>SUM(C179:D179)</f>
        <v>16500</v>
      </c>
      <c r="G179" s="30" t="s">
        <v>95</v>
      </c>
      <c r="H179" s="58" t="s">
        <v>97</v>
      </c>
    </row>
    <row r="180" spans="1:8" ht="46.5" x14ac:dyDescent="0.35">
      <c r="A180" s="67"/>
      <c r="B180" s="14" t="s">
        <v>55</v>
      </c>
      <c r="C180" s="59">
        <v>20000</v>
      </c>
      <c r="D180" s="57">
        <v>2000</v>
      </c>
      <c r="E180" s="57" t="s">
        <v>30</v>
      </c>
      <c r="F180" s="34">
        <f>SUM(C180:D180)</f>
        <v>22000</v>
      </c>
      <c r="G180" s="30" t="s">
        <v>95</v>
      </c>
      <c r="H180" s="58" t="s">
        <v>79</v>
      </c>
    </row>
    <row r="181" spans="1:8" ht="46.5" x14ac:dyDescent="0.35">
      <c r="A181" s="67"/>
      <c r="B181" s="14" t="s">
        <v>59</v>
      </c>
      <c r="C181" s="59">
        <v>5000</v>
      </c>
      <c r="D181" s="57">
        <v>2000</v>
      </c>
      <c r="E181" s="57" t="s">
        <v>30</v>
      </c>
      <c r="F181" s="34">
        <f>SUM(C181:D181)</f>
        <v>7000</v>
      </c>
      <c r="G181" s="30" t="s">
        <v>95</v>
      </c>
      <c r="H181" s="58" t="s">
        <v>80</v>
      </c>
    </row>
    <row r="182" spans="1:8" ht="77.5" x14ac:dyDescent="0.35">
      <c r="A182" s="67"/>
      <c r="B182" s="16" t="s">
        <v>45</v>
      </c>
      <c r="C182" s="60">
        <v>10000</v>
      </c>
      <c r="D182" s="61">
        <v>5000</v>
      </c>
      <c r="E182" s="57" t="s">
        <v>37</v>
      </c>
      <c r="F182" s="34">
        <f>SUM(C182:D182)</f>
        <v>15000</v>
      </c>
      <c r="G182" s="30" t="s">
        <v>95</v>
      </c>
      <c r="H182" s="63" t="s">
        <v>81</v>
      </c>
    </row>
    <row r="183" spans="1:8" ht="62" x14ac:dyDescent="0.35">
      <c r="A183" s="68"/>
      <c r="B183" s="16" t="s">
        <v>65</v>
      </c>
      <c r="C183" s="59">
        <v>7000</v>
      </c>
      <c r="D183" s="57">
        <v>2000</v>
      </c>
      <c r="E183" s="61" t="s">
        <v>54</v>
      </c>
      <c r="F183" s="34">
        <f>SUM(C183:D183)</f>
        <v>9000</v>
      </c>
      <c r="G183" s="30" t="s">
        <v>95</v>
      </c>
      <c r="H183" s="63" t="s">
        <v>67</v>
      </c>
    </row>
    <row r="184" spans="1:8" ht="139.5" x14ac:dyDescent="0.35">
      <c r="A184" s="67">
        <v>2</v>
      </c>
      <c r="B184" s="58" t="s">
        <v>109</v>
      </c>
      <c r="C184" s="37"/>
      <c r="D184" s="38"/>
      <c r="E184" s="38"/>
      <c r="F184" s="38"/>
      <c r="G184" s="38"/>
      <c r="H184" s="23"/>
    </row>
    <row r="185" spans="1:8" ht="15.5" x14ac:dyDescent="0.35">
      <c r="A185" s="67"/>
      <c r="B185" s="14" t="s">
        <v>11</v>
      </c>
      <c r="C185" s="33"/>
      <c r="D185" s="34"/>
      <c r="E185" s="34"/>
      <c r="F185" s="34"/>
      <c r="G185" s="34"/>
      <c r="H185" s="22"/>
    </row>
    <row r="186" spans="1:8" ht="93" x14ac:dyDescent="0.35">
      <c r="A186" s="67"/>
      <c r="B186" s="15" t="s">
        <v>74</v>
      </c>
      <c r="C186" s="33"/>
      <c r="D186" s="34"/>
      <c r="E186" s="34"/>
      <c r="F186" s="34"/>
      <c r="G186" s="34"/>
      <c r="H186" s="22"/>
    </row>
    <row r="187" spans="1:8" ht="93" x14ac:dyDescent="0.35">
      <c r="A187" s="67"/>
      <c r="B187" s="15" t="s">
        <v>114</v>
      </c>
      <c r="C187" s="33"/>
      <c r="D187" s="34"/>
      <c r="E187" s="34"/>
      <c r="F187" s="34"/>
      <c r="G187" s="34"/>
      <c r="H187" s="22"/>
    </row>
    <row r="188" spans="1:8" ht="186" x14ac:dyDescent="0.35">
      <c r="A188" s="67"/>
      <c r="B188" s="15" t="s">
        <v>58</v>
      </c>
      <c r="C188" s="33"/>
      <c r="D188" s="34"/>
      <c r="E188" s="34"/>
      <c r="F188" s="34"/>
      <c r="G188" s="34"/>
      <c r="H188" s="22"/>
    </row>
    <row r="189" spans="1:8" ht="15.5" x14ac:dyDescent="0.35">
      <c r="A189" s="67"/>
      <c r="B189" s="14" t="s">
        <v>14</v>
      </c>
      <c r="C189" s="33"/>
      <c r="D189" s="34"/>
      <c r="E189" s="34"/>
      <c r="F189" s="34"/>
      <c r="G189" s="34"/>
      <c r="H189" s="22"/>
    </row>
    <row r="190" spans="1:8" ht="15.5" x14ac:dyDescent="0.35">
      <c r="A190" s="67"/>
      <c r="B190" s="14" t="s">
        <v>15</v>
      </c>
      <c r="C190" s="33"/>
      <c r="D190" s="34"/>
      <c r="E190" s="34"/>
      <c r="F190" s="34"/>
      <c r="G190" s="34"/>
      <c r="H190" s="22"/>
    </row>
    <row r="191" spans="1:8" ht="46.5" x14ac:dyDescent="0.35">
      <c r="A191" s="67"/>
      <c r="B191" s="58" t="s">
        <v>98</v>
      </c>
      <c r="C191" s="59">
        <v>15000</v>
      </c>
      <c r="D191" s="57">
        <v>1500</v>
      </c>
      <c r="E191" s="57" t="s">
        <v>31</v>
      </c>
      <c r="F191" s="34">
        <f>SUM(C191:D191)</f>
        <v>16500</v>
      </c>
      <c r="G191" s="30" t="s">
        <v>95</v>
      </c>
      <c r="H191" s="58" t="s">
        <v>99</v>
      </c>
    </row>
    <row r="192" spans="1:8" ht="93" x14ac:dyDescent="0.35">
      <c r="A192" s="67"/>
      <c r="B192" s="14" t="s">
        <v>75</v>
      </c>
      <c r="C192" s="59">
        <v>20000</v>
      </c>
      <c r="D192" s="57">
        <v>10000</v>
      </c>
      <c r="E192" s="57" t="s">
        <v>31</v>
      </c>
      <c r="F192" s="34">
        <f>SUM(C192:D192)</f>
        <v>30000</v>
      </c>
      <c r="G192" s="30" t="s">
        <v>95</v>
      </c>
      <c r="H192" s="58" t="s">
        <v>85</v>
      </c>
    </row>
    <row r="193" spans="1:8" ht="31" x14ac:dyDescent="0.35">
      <c r="A193" s="67"/>
      <c r="B193" s="14" t="s">
        <v>72</v>
      </c>
      <c r="C193" s="59">
        <v>2000</v>
      </c>
      <c r="D193" s="57">
        <v>1000</v>
      </c>
      <c r="E193" s="57" t="s">
        <v>30</v>
      </c>
      <c r="F193" s="34">
        <f>SUM(C193:D193)</f>
        <v>3000</v>
      </c>
      <c r="G193" s="30" t="s">
        <v>95</v>
      </c>
      <c r="H193" s="58" t="s">
        <v>60</v>
      </c>
    </row>
    <row r="194" spans="1:8" ht="77.5" x14ac:dyDescent="0.35">
      <c r="A194" s="67"/>
      <c r="B194" s="14" t="s">
        <v>46</v>
      </c>
      <c r="C194" s="59">
        <v>10000</v>
      </c>
      <c r="D194" s="57">
        <v>5000</v>
      </c>
      <c r="E194" s="57" t="s">
        <v>37</v>
      </c>
      <c r="F194" s="34">
        <f>SUM(C194:D194)</f>
        <v>15000</v>
      </c>
      <c r="G194" s="30" t="s">
        <v>95</v>
      </c>
      <c r="H194" s="58" t="s">
        <v>66</v>
      </c>
    </row>
    <row r="195" spans="1:8" ht="62" x14ac:dyDescent="0.35">
      <c r="A195" s="68"/>
      <c r="B195" s="16" t="s">
        <v>64</v>
      </c>
      <c r="C195" s="59">
        <v>8000</v>
      </c>
      <c r="D195" s="57">
        <v>2000</v>
      </c>
      <c r="E195" s="61" t="s">
        <v>54</v>
      </c>
      <c r="F195" s="34">
        <f>SUM(C195:D195)</f>
        <v>10000</v>
      </c>
      <c r="G195" s="30" t="s">
        <v>95</v>
      </c>
      <c r="H195" s="14" t="s">
        <v>56</v>
      </c>
    </row>
    <row r="196" spans="1:8" ht="155" x14ac:dyDescent="0.35">
      <c r="A196" s="67">
        <v>3</v>
      </c>
      <c r="B196" s="14" t="s">
        <v>111</v>
      </c>
      <c r="C196" s="37"/>
      <c r="D196" s="38"/>
      <c r="E196" s="38"/>
      <c r="F196" s="38"/>
      <c r="G196" s="38"/>
      <c r="H196" s="23"/>
    </row>
    <row r="197" spans="1:8" ht="15.5" x14ac:dyDescent="0.35">
      <c r="A197" s="67"/>
      <c r="B197" s="14" t="s">
        <v>11</v>
      </c>
      <c r="C197" s="33"/>
      <c r="D197" s="34"/>
      <c r="E197" s="34"/>
      <c r="F197" s="34"/>
      <c r="G197" s="34"/>
      <c r="H197" s="22"/>
    </row>
    <row r="198" spans="1:8" ht="62" x14ac:dyDescent="0.35">
      <c r="A198" s="67"/>
      <c r="B198" s="15" t="s">
        <v>61</v>
      </c>
      <c r="C198" s="33"/>
      <c r="D198" s="34"/>
      <c r="E198" s="34"/>
      <c r="F198" s="34"/>
      <c r="G198" s="34"/>
      <c r="H198" s="22"/>
    </row>
    <row r="199" spans="1:8" ht="62" x14ac:dyDescent="0.35">
      <c r="A199" s="67"/>
      <c r="B199" s="15" t="s">
        <v>86</v>
      </c>
      <c r="C199" s="33"/>
      <c r="D199" s="34"/>
      <c r="E199" s="34"/>
      <c r="F199" s="34"/>
      <c r="G199" s="34"/>
      <c r="H199" s="22"/>
    </row>
    <row r="200" spans="1:8" ht="124" x14ac:dyDescent="0.35">
      <c r="A200" s="67"/>
      <c r="B200" s="15" t="s">
        <v>62</v>
      </c>
      <c r="C200" s="33"/>
      <c r="D200" s="34"/>
      <c r="E200" s="34"/>
      <c r="F200" s="34"/>
      <c r="G200" s="34"/>
      <c r="H200" s="22"/>
    </row>
    <row r="201" spans="1:8" ht="15.5" x14ac:dyDescent="0.35">
      <c r="A201" s="67"/>
      <c r="B201" s="14" t="s">
        <v>14</v>
      </c>
      <c r="C201" s="33"/>
      <c r="D201" s="34"/>
      <c r="E201" s="34"/>
      <c r="F201" s="34"/>
      <c r="G201" s="34"/>
      <c r="H201" s="22"/>
    </row>
    <row r="202" spans="1:8" ht="15.5" x14ac:dyDescent="0.35">
      <c r="A202" s="67"/>
      <c r="B202" s="14" t="s">
        <v>15</v>
      </c>
      <c r="C202" s="33"/>
      <c r="D202" s="34"/>
      <c r="E202" s="34"/>
      <c r="F202" s="34"/>
      <c r="G202" s="34"/>
      <c r="H202" s="22"/>
    </row>
    <row r="203" spans="1:8" ht="46.5" x14ac:dyDescent="0.35">
      <c r="A203" s="67"/>
      <c r="B203" s="14" t="s">
        <v>100</v>
      </c>
      <c r="C203" s="59">
        <v>25000</v>
      </c>
      <c r="D203" s="57">
        <v>2500</v>
      </c>
      <c r="E203" s="57" t="s">
        <v>30</v>
      </c>
      <c r="F203" s="34">
        <f>SUM(C203:D203)</f>
        <v>27500</v>
      </c>
      <c r="G203" s="30" t="s">
        <v>95</v>
      </c>
      <c r="H203" s="58" t="s">
        <v>101</v>
      </c>
    </row>
    <row r="204" spans="1:8" ht="62" x14ac:dyDescent="0.35">
      <c r="A204" s="67"/>
      <c r="B204" s="14" t="s">
        <v>88</v>
      </c>
      <c r="C204" s="59">
        <v>40000</v>
      </c>
      <c r="D204" s="57">
        <v>15000</v>
      </c>
      <c r="E204" s="57" t="s">
        <v>30</v>
      </c>
      <c r="F204" s="34">
        <f>SUM(C204:D204)</f>
        <v>55000</v>
      </c>
      <c r="G204" s="30" t="s">
        <v>95</v>
      </c>
      <c r="H204" s="58" t="s">
        <v>90</v>
      </c>
    </row>
    <row r="205" spans="1:8" ht="31" x14ac:dyDescent="0.35">
      <c r="A205" s="67"/>
      <c r="B205" s="14" t="s">
        <v>73</v>
      </c>
      <c r="C205" s="59">
        <v>5000</v>
      </c>
      <c r="D205" s="57">
        <v>5000</v>
      </c>
      <c r="E205" s="57" t="s">
        <v>30</v>
      </c>
      <c r="F205" s="34">
        <f>SUM(C205:D205)</f>
        <v>10000</v>
      </c>
      <c r="G205" s="30" t="s">
        <v>95</v>
      </c>
      <c r="H205" s="58" t="s">
        <v>69</v>
      </c>
    </row>
    <row r="206" spans="1:8" ht="77.5" x14ac:dyDescent="0.35">
      <c r="A206" s="67"/>
      <c r="B206" s="14" t="s">
        <v>50</v>
      </c>
      <c r="C206" s="59">
        <v>10000</v>
      </c>
      <c r="D206" s="57">
        <v>10000</v>
      </c>
      <c r="E206" s="57" t="s">
        <v>37</v>
      </c>
      <c r="F206" s="34">
        <f>SUM(C206:D206)</f>
        <v>20000</v>
      </c>
      <c r="G206" s="30" t="s">
        <v>95</v>
      </c>
      <c r="H206" s="64" t="s">
        <v>91</v>
      </c>
    </row>
    <row r="207" spans="1:8" ht="62" customHeight="1" x14ac:dyDescent="0.35">
      <c r="A207" s="68"/>
      <c r="B207" s="16" t="s">
        <v>63</v>
      </c>
      <c r="C207" s="59">
        <v>30000</v>
      </c>
      <c r="D207" s="57">
        <v>4000</v>
      </c>
      <c r="E207" s="61" t="s">
        <v>54</v>
      </c>
      <c r="F207" s="34">
        <f>SUM(C207:D207)</f>
        <v>34000</v>
      </c>
      <c r="G207" s="30" t="s">
        <v>95</v>
      </c>
      <c r="H207" s="62" t="s">
        <v>68</v>
      </c>
    </row>
    <row r="208" spans="1:8" ht="31" x14ac:dyDescent="0.35">
      <c r="A208" s="67">
        <v>4</v>
      </c>
      <c r="B208" s="14" t="s">
        <v>35</v>
      </c>
      <c r="C208" s="21"/>
      <c r="D208" s="9"/>
      <c r="E208" s="9"/>
      <c r="F208" s="9"/>
      <c r="G208" s="9"/>
      <c r="H208" s="22"/>
    </row>
    <row r="209" spans="1:8" ht="15.5" x14ac:dyDescent="0.35">
      <c r="A209" s="67"/>
      <c r="B209" s="14" t="s">
        <v>11</v>
      </c>
      <c r="C209" s="21"/>
      <c r="D209" s="9"/>
      <c r="E209" s="9"/>
      <c r="F209" s="9"/>
      <c r="G209" s="9"/>
      <c r="H209" s="22"/>
    </row>
    <row r="210" spans="1:8" ht="31" x14ac:dyDescent="0.35">
      <c r="A210" s="67"/>
      <c r="B210" s="15" t="s">
        <v>36</v>
      </c>
      <c r="C210" s="21"/>
      <c r="D210" s="9"/>
      <c r="E210" s="9"/>
      <c r="F210" s="9"/>
      <c r="G210" s="9"/>
      <c r="H210" s="22"/>
    </row>
    <row r="211" spans="1:8" ht="15.5" x14ac:dyDescent="0.35">
      <c r="A211" s="67"/>
      <c r="B211" s="15" t="s">
        <v>12</v>
      </c>
      <c r="C211" s="21"/>
      <c r="D211" s="9"/>
      <c r="E211" s="9"/>
      <c r="F211" s="9"/>
      <c r="G211" s="9"/>
      <c r="H211" s="22"/>
    </row>
    <row r="212" spans="1:8" ht="15.5" x14ac:dyDescent="0.35">
      <c r="A212" s="67"/>
      <c r="B212" s="15" t="s">
        <v>13</v>
      </c>
      <c r="C212" s="21"/>
      <c r="D212" s="9"/>
      <c r="E212" s="9"/>
      <c r="F212" s="9"/>
      <c r="G212" s="9"/>
      <c r="H212" s="22"/>
    </row>
    <row r="213" spans="1:8" ht="15.5" x14ac:dyDescent="0.35">
      <c r="A213" s="67"/>
      <c r="B213" s="14" t="s">
        <v>14</v>
      </c>
      <c r="C213" s="21"/>
      <c r="D213" s="9"/>
      <c r="E213" s="9"/>
      <c r="F213" s="9"/>
      <c r="G213" s="9"/>
      <c r="H213" s="22"/>
    </row>
    <row r="214" spans="1:8" ht="15.5" x14ac:dyDescent="0.35">
      <c r="A214" s="67"/>
      <c r="B214" s="14" t="s">
        <v>15</v>
      </c>
      <c r="C214" s="21"/>
      <c r="D214" s="9"/>
      <c r="E214" s="9"/>
      <c r="F214" s="9"/>
      <c r="G214" s="9"/>
      <c r="H214" s="22"/>
    </row>
    <row r="215" spans="1:8" ht="93" x14ac:dyDescent="0.35">
      <c r="A215" s="67"/>
      <c r="B215" s="14" t="s">
        <v>51</v>
      </c>
      <c r="C215" s="59">
        <v>20000</v>
      </c>
      <c r="D215" s="57">
        <v>15000</v>
      </c>
      <c r="E215" s="30" t="s">
        <v>37</v>
      </c>
      <c r="F215" s="34">
        <f>SUM(C215:D215)</f>
        <v>35000</v>
      </c>
      <c r="G215" s="30" t="s">
        <v>95</v>
      </c>
      <c r="H215" s="58" t="s">
        <v>39</v>
      </c>
    </row>
    <row r="216" spans="1:8" ht="62" x14ac:dyDescent="0.35">
      <c r="A216" s="67"/>
      <c r="B216" s="14" t="s">
        <v>52</v>
      </c>
      <c r="C216" s="59">
        <v>20000</v>
      </c>
      <c r="D216" s="57">
        <v>4000</v>
      </c>
      <c r="E216" s="30" t="s">
        <v>37</v>
      </c>
      <c r="F216" s="34">
        <f>SUM(C216:D216)</f>
        <v>24000</v>
      </c>
      <c r="G216" s="30" t="s">
        <v>95</v>
      </c>
      <c r="H216" s="58" t="s">
        <v>40</v>
      </c>
    </row>
    <row r="217" spans="1:8" ht="46.5" x14ac:dyDescent="0.35">
      <c r="A217" s="67"/>
      <c r="B217" s="14" t="s">
        <v>53</v>
      </c>
      <c r="C217" s="59">
        <v>10000</v>
      </c>
      <c r="D217" s="57">
        <v>1000</v>
      </c>
      <c r="E217" s="30" t="s">
        <v>38</v>
      </c>
      <c r="F217" s="34">
        <f t="shared" ref="F217" si="5">SUM(C217:D217)</f>
        <v>11000</v>
      </c>
      <c r="G217" s="30" t="s">
        <v>95</v>
      </c>
      <c r="H217" s="58" t="s">
        <v>41</v>
      </c>
    </row>
    <row r="218" spans="1:8" ht="15.5" x14ac:dyDescent="0.35">
      <c r="A218" s="68"/>
      <c r="B218" s="18" t="s">
        <v>14</v>
      </c>
      <c r="C218" s="29"/>
      <c r="D218" s="30"/>
      <c r="E218" s="30"/>
      <c r="F218" s="34">
        <f>SUM(C218:D218)</f>
        <v>0</v>
      </c>
      <c r="G218" s="30"/>
      <c r="H218" s="14"/>
    </row>
    <row r="219" spans="1:8" ht="15.5" x14ac:dyDescent="0.35">
      <c r="A219" s="50" t="s">
        <v>17</v>
      </c>
      <c r="B219" s="14"/>
      <c r="C219" s="29"/>
      <c r="D219" s="30"/>
      <c r="E219" s="30"/>
      <c r="F219" s="34">
        <f t="shared" ref="F219" si="6">SUM(C219:D219)</f>
        <v>0</v>
      </c>
      <c r="G219" s="30"/>
      <c r="H219" s="14"/>
    </row>
    <row r="220" spans="1:8" ht="16" thickBot="1" x14ac:dyDescent="0.4">
      <c r="A220" s="82" t="s">
        <v>16</v>
      </c>
      <c r="B220" s="83"/>
      <c r="C220" s="35">
        <f>SUM(C179:C219)</f>
        <v>272000</v>
      </c>
      <c r="D220" s="36">
        <f>SUM(D179:D219)</f>
        <v>88500</v>
      </c>
      <c r="E220" s="40"/>
      <c r="F220" s="40">
        <f>SUM(F179:F219)</f>
        <v>360500</v>
      </c>
      <c r="G220" s="40"/>
      <c r="H220" s="55"/>
    </row>
    <row r="221" spans="1:8" s="44" customFormat="1" ht="15.5" x14ac:dyDescent="0.35">
      <c r="A221" s="80" t="s">
        <v>18</v>
      </c>
      <c r="B221" s="81"/>
      <c r="C221" s="41">
        <f>SUM(C71+C121+C170+C220)</f>
        <v>1088000</v>
      </c>
      <c r="D221" s="41">
        <f>SUM(D71+D121+D170+D220)</f>
        <v>354000</v>
      </c>
      <c r="E221" s="42"/>
      <c r="F221" s="42">
        <f>SUM(F71+F121+F170+F220)</f>
        <v>1442000</v>
      </c>
      <c r="G221" s="46"/>
      <c r="H221" s="43"/>
    </row>
    <row r="223" spans="1:8" ht="15.5" x14ac:dyDescent="0.35">
      <c r="A223" s="2" t="s">
        <v>27</v>
      </c>
      <c r="B223" s="3"/>
      <c r="C223" s="1"/>
      <c r="D223" s="1"/>
      <c r="E223" s="1"/>
      <c r="F223" s="1"/>
      <c r="G223" s="1"/>
      <c r="H223" s="1"/>
    </row>
    <row r="224" spans="1:8" ht="15.5" x14ac:dyDescent="0.35">
      <c r="A224" s="19"/>
      <c r="B224" s="3"/>
      <c r="C224" s="1"/>
      <c r="D224" s="1"/>
      <c r="E224" s="1"/>
      <c r="F224" s="1"/>
      <c r="G224" s="1"/>
      <c r="H224" s="1"/>
    </row>
    <row r="225" spans="1:8" ht="228.5" customHeight="1" x14ac:dyDescent="0.35">
      <c r="A225" s="65" t="s">
        <v>33</v>
      </c>
      <c r="B225" s="65"/>
      <c r="C225" s="65"/>
      <c r="D225" s="65"/>
      <c r="E225" s="65"/>
      <c r="F225" s="65"/>
      <c r="G225" s="65"/>
      <c r="H225" s="65"/>
    </row>
    <row r="226" spans="1:8" ht="15.5" x14ac:dyDescent="0.35">
      <c r="A226" s="26"/>
      <c r="B226" s="26"/>
      <c r="C226" s="26"/>
      <c r="D226" s="12"/>
      <c r="E226" s="12"/>
      <c r="F226" s="12"/>
      <c r="G226" s="12"/>
      <c r="H226" s="12"/>
    </row>
    <row r="227" spans="1:8" ht="15.5" x14ac:dyDescent="0.35">
      <c r="A227" s="20" t="s">
        <v>19</v>
      </c>
      <c r="B227" s="1"/>
    </row>
    <row r="228" spans="1:8" ht="15.5" x14ac:dyDescent="0.35">
      <c r="A228" s="1"/>
      <c r="B228" s="1" t="s">
        <v>71</v>
      </c>
      <c r="G228" t="s">
        <v>70</v>
      </c>
    </row>
    <row r="229" spans="1:8" ht="15.5" x14ac:dyDescent="0.35">
      <c r="A229" s="20" t="s">
        <v>20</v>
      </c>
      <c r="B229" s="1"/>
    </row>
    <row r="230" spans="1:8" x14ac:dyDescent="0.35">
      <c r="A230" s="13" t="s">
        <v>21</v>
      </c>
      <c r="B230" s="10"/>
    </row>
    <row r="231" spans="1:8" x14ac:dyDescent="0.35">
      <c r="A231" s="13" t="s">
        <v>22</v>
      </c>
      <c r="B231" s="10"/>
    </row>
    <row r="232" spans="1:8" ht="15.5" x14ac:dyDescent="0.35">
      <c r="A232" s="1"/>
      <c r="B232" s="1"/>
    </row>
  </sheetData>
  <mergeCells count="41">
    <mergeCell ref="A221:B221"/>
    <mergeCell ref="A24:A35"/>
    <mergeCell ref="A220:B220"/>
    <mergeCell ref="G20:G21"/>
    <mergeCell ref="H20:H21"/>
    <mergeCell ref="A23:H23"/>
    <mergeCell ref="A72:H72"/>
    <mergeCell ref="A122:H122"/>
    <mergeCell ref="A159:A168"/>
    <mergeCell ref="E20:E21"/>
    <mergeCell ref="A71:B71"/>
    <mergeCell ref="A170:B170"/>
    <mergeCell ref="A171:H171"/>
    <mergeCell ref="A121:B121"/>
    <mergeCell ref="F1:H5"/>
    <mergeCell ref="A8:H8"/>
    <mergeCell ref="F20:F21"/>
    <mergeCell ref="A20:A21"/>
    <mergeCell ref="B20:B21"/>
    <mergeCell ref="C20:C21"/>
    <mergeCell ref="D20:D21"/>
    <mergeCell ref="D14:I14"/>
    <mergeCell ref="A12:C12"/>
    <mergeCell ref="A14:C14"/>
    <mergeCell ref="A18:H18"/>
    <mergeCell ref="A225:D225"/>
    <mergeCell ref="E225:H225"/>
    <mergeCell ref="A36:A47"/>
    <mergeCell ref="A48:A59"/>
    <mergeCell ref="A60:A69"/>
    <mergeCell ref="A85:A96"/>
    <mergeCell ref="A97:A108"/>
    <mergeCell ref="A109:A119"/>
    <mergeCell ref="A147:A158"/>
    <mergeCell ref="A135:A146"/>
    <mergeCell ref="A123:A134"/>
    <mergeCell ref="A184:A195"/>
    <mergeCell ref="A196:A207"/>
    <mergeCell ref="A208:A218"/>
    <mergeCell ref="A73:A84"/>
    <mergeCell ref="A172:A183"/>
  </mergeCells>
  <pageMargins left="0.11811023622047245" right="0.11811023622047245"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29" sqref="C29"/>
    </sheetView>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E6BA02-0A9C-469D-B23C-38D86D05E3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41AF430-E27E-4347-8BC5-77F99F77198A}">
  <ds:schemaRefs>
    <ds:schemaRef ds:uri="http://schemas.microsoft.com/office/infopath/2007/PartnerControls"/>
    <ds:schemaRef ds:uri="http://purl.org/dc/terms/"/>
    <ds:schemaRef ds:uri="http://www.w3.org/XML/1998/namespace"/>
    <ds:schemaRef ds:uri="http://schemas.openxmlformats.org/package/2006/metadata/core-properties"/>
    <ds:schemaRef ds:uri="http://purl.org/dc/elements/1.1/"/>
    <ds:schemaRef ds:uri="http://schemas.microsoft.com/office/2006/metadata/properties"/>
    <ds:schemaRef ds:uri="http://purl.org/dc/dcmitype/"/>
    <ds:schemaRef ds:uri="http://schemas.microsoft.com/office/2006/documentManagement/types"/>
  </ds:schemaRefs>
</ds:datastoreItem>
</file>

<file path=customXml/itemProps3.xml><?xml version="1.0" encoding="utf-8"?>
<ds:datastoreItem xmlns:ds="http://schemas.openxmlformats.org/officeDocument/2006/customXml" ds:itemID="{8B481294-24BB-4855-891D-4FE49F5EBB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6a230d94-a725-4437-9de1-e722f62a0c9d</dc:title>
  <dc:subject/>
  <dc:creator/>
  <cp:keywords/>
  <dc:description/>
  <cp:lastModifiedBy/>
  <cp:revision/>
  <dcterms:created xsi:type="dcterms:W3CDTF">2006-09-16T00:00:00Z</dcterms:created>
  <dcterms:modified xsi:type="dcterms:W3CDTF">2023-12-14T18:32:37Z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Pridėta vizavimo metu</vt:lpwstr>
  </property>
</Properties>
</file>