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filterPrivacy="1" defaultThemeVersion="124226"/>
  <xr:revisionPtr revIDLastSave="0" documentId="8_{DC30F0C1-1F7F-44FA-8583-E51ACA86C3C1}" xr6:coauthVersionLast="47" xr6:coauthVersionMax="47" xr10:uidLastSave="{00000000-0000-0000-0000-000000000000}"/>
  <bookViews>
    <workbookView xWindow="-110" yWindow="-110" windowWidth="19420" windowHeight="1030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7" i="1" l="1"/>
  <c r="F216" i="1"/>
  <c r="F215" i="1"/>
  <c r="F207" i="1"/>
  <c r="F206" i="1"/>
  <c r="F205" i="1"/>
  <c r="F204" i="1"/>
  <c r="F203" i="1"/>
  <c r="F195" i="1"/>
  <c r="F194" i="1"/>
  <c r="F193" i="1"/>
  <c r="F192" i="1"/>
  <c r="F191" i="1"/>
  <c r="F183" i="1"/>
  <c r="F182" i="1"/>
  <c r="F181" i="1"/>
  <c r="F180" i="1"/>
  <c r="F179" i="1"/>
  <c r="F168" i="1"/>
  <c r="F167" i="1"/>
  <c r="F166" i="1"/>
  <c r="F158" i="1"/>
  <c r="F157" i="1"/>
  <c r="F156" i="1"/>
  <c r="F155" i="1"/>
  <c r="F154" i="1"/>
  <c r="F146" i="1"/>
  <c r="F145" i="1"/>
  <c r="F144" i="1"/>
  <c r="F143" i="1"/>
  <c r="F142" i="1"/>
  <c r="F134" i="1"/>
  <c r="F133" i="1"/>
  <c r="F132" i="1"/>
  <c r="F131" i="1"/>
  <c r="F130" i="1"/>
  <c r="F118" i="1"/>
  <c r="F117" i="1"/>
  <c r="F116" i="1"/>
  <c r="F108" i="1"/>
  <c r="F107" i="1"/>
  <c r="F106" i="1"/>
  <c r="F105" i="1"/>
  <c r="F104" i="1"/>
  <c r="F96" i="1"/>
  <c r="F95" i="1"/>
  <c r="F94" i="1"/>
  <c r="F93" i="1"/>
  <c r="F92" i="1"/>
  <c r="F84" i="1"/>
  <c r="F83" i="1"/>
  <c r="F82" i="1"/>
  <c r="F81" i="1"/>
  <c r="F80" i="1"/>
  <c r="F69" i="1"/>
  <c r="F68" i="1"/>
  <c r="F67" i="1"/>
  <c r="F59" i="1"/>
  <c r="F58" i="1"/>
  <c r="F57" i="1"/>
  <c r="F56" i="1"/>
  <c r="F55" i="1"/>
  <c r="F47" i="1"/>
  <c r="F46" i="1"/>
  <c r="F45" i="1"/>
  <c r="F44" i="1"/>
  <c r="F43" i="1"/>
  <c r="F35" i="1"/>
  <c r="F34" i="1"/>
  <c r="F33" i="1"/>
  <c r="F32" i="1"/>
  <c r="F31" i="1"/>
  <c r="C71" i="1" l="1"/>
  <c r="D220" i="1"/>
  <c r="C220" i="1"/>
  <c r="F218" i="1"/>
  <c r="D170" i="1"/>
  <c r="C170" i="1"/>
  <c r="D121" i="1"/>
  <c r="C121" i="1"/>
  <c r="F119" i="1"/>
  <c r="D71" i="1"/>
  <c r="C221" i="1" l="1"/>
  <c r="D221" i="1"/>
  <c r="F219" i="1" l="1"/>
  <c r="F169" i="1"/>
  <c r="F120" i="1"/>
  <c r="F220" i="1" l="1"/>
  <c r="F170" i="1"/>
  <c r="F121" i="1"/>
  <c r="F71" i="1"/>
  <c r="F221" i="1" l="1"/>
</calcChain>
</file>

<file path=xl/sharedStrings.xml><?xml version="1.0" encoding="utf-8"?>
<sst xmlns="http://schemas.openxmlformats.org/spreadsheetml/2006/main" count="441" uniqueCount="115">
  <si>
    <t>1. Pareiškėjas:</t>
  </si>
  <si>
    <t>(pareiškėjo pavadinimas, buveinės adresas, telefonas, el. paštas)</t>
  </si>
  <si>
    <t>(juridinio asmens kodas)</t>
  </si>
  <si>
    <t>Eil. Nr.</t>
  </si>
  <si>
    <t>Tikslai, uždaviniai, priemonės</t>
  </si>
  <si>
    <t>Prašoma valstybės biudžeto lėšų suma (Eur)</t>
  </si>
  <si>
    <t>Priemonės įgyvendinimui skiriamų nuosavų ir (ar) kitų lėšų suma (Eur)</t>
  </si>
  <si>
    <t>Priemonės įgyvendinimui skiriamų kitų lėšų šaltiniai</t>
  </si>
  <si>
    <t>Priemonės įgyvendinimui reikalinga suma (Eur)</t>
  </si>
  <si>
    <t>Priemonių įgyvendinimo terminai</t>
  </si>
  <si>
    <t>5</t>
  </si>
  <si>
    <t xml:space="preserve">Uždaviniai: </t>
  </si>
  <si>
    <t>2.</t>
  </si>
  <si>
    <t>3.</t>
  </si>
  <si>
    <t>...</t>
  </si>
  <si>
    <t>Priemonės:</t>
  </si>
  <si>
    <t>Viso:</t>
  </si>
  <si>
    <t>…</t>
  </si>
  <si>
    <t xml:space="preserve"> Iš viso:</t>
  </si>
  <si>
    <t>Pareiškėjo vardu:</t>
  </si>
  <si>
    <t>__________________________                                                       _________________                                                            ____________________          </t>
  </si>
  <si>
    <t>(pareigų pavadinimas)                          A. V.                                                    (parašas)                                                                            (vardas, pavardė)</t>
  </si>
  <si>
    <t xml:space="preserve">(jei pareiškėjas antspaudą privalo turėti) </t>
  </si>
  <si>
    <t>(Aukšto meistriškumo sporto programos forma)</t>
  </si>
  <si>
    <t>Aukšto meistriškumo sporto programų finansavimo sąlygų aprašo
4 priedas</t>
  </si>
  <si>
    <t>Kiekybiniai priemonių įgyvendinimo vertinimo kriterijai</t>
  </si>
  <si>
    <t>2. Aukšto meistriškumo sporto programos tikslai, uždaviniai, priemonės, priemonių įgyvendinimo terminai ir vertinimo kriterijai, lėšų poreikis priemonių įgyvendinimui ir planuojami šių lėšų šaltiniai:</t>
  </si>
  <si>
    <t>2.1. Aukšto meistriškumo sporto programos santrauka</t>
  </si>
  <si>
    <t>4</t>
  </si>
  <si>
    <t>2024 m.</t>
  </si>
  <si>
    <t>FIS</t>
  </si>
  <si>
    <t>FIS,LTOK</t>
  </si>
  <si>
    <t>2025 m.</t>
  </si>
  <si>
    <t>Šios programos pagalba siekiama puoselėti ir tobulinti Lietuvoje turimas slidinėjimo sporto tradicijas, vystyti ir plėtoti naujas slidinėjimo disciplinas, užtikrinant skirtingų amžiaus grupių sportininkų (jaunučių, jaunių, jaunimo ir suaugusiųjų) dalyvavimą tarptautinėse varžybose, tinkamą atstovavimą Lietuvai pasaulio čempionatuose ir žiemos olimpinėse žaidynėse. Programa skirta aukšto meistriškumo sportininkų ugdymui, sportui gabių vaikų ir jaunimo atrankai bei jų specializuotam ugdymui. Programa bus įgyvendinama olimpinėse žaidynėse, pasaulio čempionatuose bei kitose tarptautinėse varžybose. Nacionalinio ir tarptautinio lygmens mokomųjų treniruočių stovyklų organizavimas ir dalyvavimas jose užtikrina turimų kompetencijų plėtojimą ir gerosios patirties perdavimą, sporto šakos plėtrą. Programos dalyviai – Lietuvos nacionalinės suaugusiųjų, jaunimo, jaunių , jaunučių rinktinių kandidatai ir juos rengiantys treneriai bei aptarnaujantis personalas, vykdantysis direktorius ir projektų vadovai, kiti asmenys, veikiantys sutartiniu pagrindu.</t>
  </si>
  <si>
    <t>Lietuvos nacionalinė slidinėjimo asociacija, Žemaitės g.6-401, Vilnius, 869939955, remigijus.arlauskas@spaineta.lt</t>
  </si>
  <si>
    <t>Tikslas: Tinkamai administruoti LNSA veiklą.</t>
  </si>
  <si>
    <t>1.Administruoti LNSA aukšto meistriškumo sporto programą.</t>
  </si>
  <si>
    <t>FIS,nuosavos</t>
  </si>
  <si>
    <t>FIS,SES</t>
  </si>
  <si>
    <t> 4 vnt. ketvirčio ataskaitų pateikimas, 1 pusmečio ataskaita, 1 metinė ataskaita.</t>
  </si>
  <si>
    <t xml:space="preserve"> Min.2 asmenys.</t>
  </si>
  <si>
    <t>5 vnt., viso 1-5 dalyviai.</t>
  </si>
  <si>
    <t>1.Tinkamai pasirengti ir atstovauti Lietuvos Respublikai tarptautinėse "Europa CUP" ir "World CUP", "FIS" varžybose,  siekiant įvykdyti atranką į Žiemos olimpines žaidynes pagal tarptautinius kriterijus.</t>
  </si>
  <si>
    <t>2.Surengti mokomasias treniruočių stovyklas (MTS) Lietuvoje ir užsienyje,  pritraukiant  gabiausius "olimpinės pamainos " sportininkus ir LNSA lyderius, vadovaujantis programa " Milanas-Kortina d' Ampeco 2026". Kaupti patirtį tarptautinėse varžybose.</t>
  </si>
  <si>
    <t>3.Perimti tarptautinę patirtį, tobulinti trenerių kompetencijas, tobulinti sportininkų pasiremgimo metodologiją ir išmokinti sportininkus parengti savo varžybinę programą, vertinant savo pasirengimo lygį. Siekti kokybiško Lietuvos suaugusių ir jaunimo čempionato, bei FIS varžybų organizavimo.</t>
  </si>
  <si>
    <t xml:space="preserve">1.4. Lietuvos suaugusių,jaunimo,jaunių čempionatų organizavimas ir Tarptautinių varžybų organizavimas. </t>
  </si>
  <si>
    <t xml:space="preserve">2.4.  Lietuvos suaugusių, jaunimo, jaunių, jaunučių čempionatų organizavimas ir Tarptautinių varžybų organizavimas. </t>
  </si>
  <si>
    <t>2024.1.1.-12.31.</t>
  </si>
  <si>
    <t>2025.1.1.-12.31.</t>
  </si>
  <si>
    <t>2026.1.1.-12.31.</t>
  </si>
  <si>
    <t xml:space="preserve">3.4. Lietuvos suaugusių, jaunimo, jaunių, jaunučių čempionatų organizavimas ir Tarptautinių varžybų organizavimas. </t>
  </si>
  <si>
    <t>4.1. Žmogiškųjų resursų bei kitų, LNSA aukšto meistriškumo programos vykdymui, reikalingų priemonių užtikrinimas.</t>
  </si>
  <si>
    <t>4.2. Programos įgyvendinimas.Trenerių, sportininkus aptarnaujančio personalo, sportininkų atlygis bei su juo susiję mokesčiai.</t>
  </si>
  <si>
    <t>4.3. Mokymų ir seminarų, konferencijų ir kt. organizavimas ir dalyvavimas Lietuvoje ir užsienyje.</t>
  </si>
  <si>
    <t>FIS,rėmėjai</t>
  </si>
  <si>
    <t>1.2.Dalyvavimas MTS ruošiantis Žiemos olimpinėms žaidynėms,JOŽ, EYOF, PČ, PJČ, PT,ET,FIS.</t>
  </si>
  <si>
    <t>1 komandos nariui, min.1 komplentas;min.1 kompl.komandai.</t>
  </si>
  <si>
    <t>2. Surengti mokomasias treniruočių stovyklas (MTS) Lietuvoje ir užsienyje,  pritraukiant  gabiausius "olimpinės pamainos "(OP) sportininkus ir LNSA lyderius, vadovaujantis programoma " Milanas-Kortina d' Ampeco 2026". Semtis patirties tarptautinėse varžybose.  </t>
  </si>
  <si>
    <t>3. Perimti tarptautinę patirtį, tobulinti sportininkų kompetencijas, tobulinti sportininkų pasiremgimo metodiką ir išmokinti sportininkus parengti save varžyboms, periimant užsienio trenerių naudojamas sporto psichologijos bei "mentalinės" treniruotės metodus, užtikrinant, kad Lietuvos "olimpinės pamainos" sportininkai gebėtų kuo daugiau pasiekti finišą, t.y. įveiktų visus vartus ir finišuotų abiejuose užbėgimuose arba bandymuose.</t>
  </si>
  <si>
    <t>1.3. dalyvavimas FIS stovyklose, dalyvavimas kitose tarptautinėse MTS.</t>
  </si>
  <si>
    <t>1-2 stovyklos, 1-2 sportininkai.</t>
  </si>
  <si>
    <t>1. Sudaryti tinkamas sąlygas dalyvauti tarptautinėse slidinėjimo varžybose ir MTS, pasiruošiant šioms varžyboms; suorganizuoti  FIS varžybas Lietuvoje.</t>
  </si>
  <si>
    <t>3. Suorganizuoti  MTS Lietuvoje, riedslidžių trasose ir "Snow Arenoje" ant sniego;  Perimti tarptautinę patirtį, tobulinti trenerių kompetencijas, tobulinti sportininkų pasiremgimo metodus ir tinkamai parengti sportininkus siekti TOP 24 rezultatų , naudojant kitų šalių taikomą treniruočių metodiką.</t>
  </si>
  <si>
    <t>3.5.Rinktinės narių (komandų) aprūpinimas sportine apranga ir avalyne, techninis užtikrinimas, inventoriaus įsigijimas.</t>
  </si>
  <si>
    <t>2.5.Rinktinės narių (komandų) aprūpinimas sportine apranga ir avalyne, techninis užtikrinimas, inventoriaus įsigijimas.</t>
  </si>
  <si>
    <t>1.5. Rinktinės narių (komandų) aprūpinimas sportine apranga ir avalyne, techninis užtikrinimas, inventoriaus įsigijimas.</t>
  </si>
  <si>
    <t>3-4 vnt.Lietuvos čempionatai;10-30 unikalių sportininkų; ir 2-3 TV.</t>
  </si>
  <si>
    <t>1 komandos nariui, min.1 komplektas;min.1 kompl.komandai.</t>
  </si>
  <si>
    <t>1 komandos nariui, min.1 komplektas.;min.1 kompl.komandai.</t>
  </si>
  <si>
    <t>1-2 stovyklos, 2-4 sportininkai.</t>
  </si>
  <si>
    <t>Remigijus Arlauskas</t>
  </si>
  <si>
    <t>Prezidentas</t>
  </si>
  <si>
    <t>2.3.dalyvavimas FIS stovyklose, dalyvavimas kitose tarptautinėse MTS.</t>
  </si>
  <si>
    <t>3.3.  dalyvavimas FIS stovyklose, dalyvavimas kitose tarptautinėse MTS.</t>
  </si>
  <si>
    <t>1. Tinkamai pasirengti ir atstovauti LR tarptautinėse varžybose. PČ,PJČ, "Europa CUP" ir "World CUP", EJOF, JOŽ, "FIS" varžybose,  siekiant įvykdyti atranką į Žiemos olimpines žaidynes  pagal tarptautinės slidinėjimo federacijos kriterijus.</t>
  </si>
  <si>
    <t>2.2.  Dalyvavimas MTS vadovaujantis pasirengimo programa. Dalyvavimas MTS , kartu su tarptautinėmis komandomis, 1-2 sportininkai.</t>
  </si>
  <si>
    <t>2024 m. - 2027 m.     AUKŠTO MEISTRIŠKUMO SPORTO PROGRAMA</t>
  </si>
  <si>
    <t>1.1. Dalyvavimas tarptautinėse varžybose, MTS. FIS varžybos,kitos TV, FIS Europos taurės etapai,  FIS Jaunimo čempionatas,  JOŽ .</t>
  </si>
  <si>
    <t>1-24 v.užimti 1-2 kartus; Surengti 1-10 vnt.MTS. 1-2 sp.JOŽ.</t>
  </si>
  <si>
    <t>1-10 stovyklų;1-6 sportinkai.</t>
  </si>
  <si>
    <t>1-4 stovyklos;1-8 sportininkai;1-2 treneriai.</t>
  </si>
  <si>
    <t>1-2 vnt.Lietuvos čempionatai;10-30 unikalių sportininkų; ir 1-2 TV.</t>
  </si>
  <si>
    <r>
      <t xml:space="preserve">Tikslas: </t>
    </r>
    <r>
      <rPr>
        <b/>
        <sz val="12"/>
        <rFont val="Times New Roman"/>
        <family val="1"/>
        <charset val="186"/>
      </rPr>
      <t>Kalnų slidinėjimo  disciplinos propogavimas ir vystymas.</t>
    </r>
    <r>
      <rPr>
        <sz val="12"/>
        <rFont val="Times New Roman"/>
        <family val="1"/>
        <charset val="186"/>
      </rPr>
      <t xml:space="preserve">  Rengti  Žiemos Olimpinėms Žaidynėms  AM sportininkus ir "Olimpinės pamainos" sportininkus. Siekti, kad  ir Milano/ Kortinos da Ampeco 2026 m.(Italija) Žiemos olimpinėms žaidynėms  galėtume deleguoti 2-3 sportininkus.</t>
    </r>
    <r>
      <rPr>
        <sz val="12"/>
        <color theme="1"/>
        <rFont val="Times New Roman"/>
        <family val="1"/>
        <charset val="186"/>
      </rPr>
      <t xml:space="preserve"> Siekti TV iškovoti 1 medalį.</t>
    </r>
  </si>
  <si>
    <t>2.1. Dalyvavimas tarptautinėse varžybose. PČ,PJČ, JOŽ,PT, ET, FIS kalendoriaus varžybos.</t>
  </si>
  <si>
    <t>1-24 v.užimti 3-4 kartus; 1-2 sp.JOŽ.</t>
  </si>
  <si>
    <t>MTS kartu su tarptautinėmis komandomis 1-2 sportininkai; 1-12 stovyklų 1-4 sportininkai.</t>
  </si>
  <si>
    <t>2. Suorganizuoti fizinio pasirengimo   MTS užsienyje, aukštikalnėse  vasaros-rudens  metu, kada būtinas bazinis pasirengimas ir  rengti MTS ant pirmo sniego.</t>
  </si>
  <si>
    <t>3.1. Dalyvavimas tarptautinėse varžybose: FIS, PT, PČ,PJČ,JOŽ,  Skandinavijos taurė,kitos TV.</t>
  </si>
  <si>
    <t>3.2. MTS ruošiantis OŽ, PČ, PT, PJČ, JOŽ, EJOF, SCAN.CUP.</t>
  </si>
  <si>
    <t>1-24 v.užimti 1-2 kartus;1-2 sport.JOŽ.</t>
  </si>
  <si>
    <t>5 vnt.MTS, 1-4 sportininkai;1-5vnt.MTS 4-8 sportininkai.</t>
  </si>
  <si>
    <t>3-4 vnt.Lietuvos čempionatai; 20-60 unikalių sportininkų; ir 2-3 TV.</t>
  </si>
  <si>
    <t>2026 m.</t>
  </si>
  <si>
    <t xml:space="preserve">2027 m. </t>
  </si>
  <si>
    <t>2.Surengti mokomasias treniruočių stovyklas (MTS) Lietuvoje ir užsienyje,  pritraukiant  gabiausius "olimpinės pamainos " sportininkus ir LNSA lyderius, vadovaujantis programa ŽOŽ 2030. Kaupti patirtį tarptautinėse varžybose.</t>
  </si>
  <si>
    <t>2027.1.1.-12.31.</t>
  </si>
  <si>
    <t>1.1. Dalyvavimas tarptautinėse varžybose, MTS. FIS varžybos,kitos TV, FIS Europos taurės etapai,  FIS Jaunimo čempionatas, EYOF  .</t>
  </si>
  <si>
    <t>1-24 v.užimti 1-2 kartus; Surengti 1-10 vnt.MTS. 1-2 sp.EYOF.</t>
  </si>
  <si>
    <t>2.1. Dalyvavimas tarptautinėse varžybose. PČ,PJČ, PT, ET,EYOF, FIS kalendoriaus varžybos.</t>
  </si>
  <si>
    <t>1-24 v.užimti 3-4 kartus; 1-2 sp.EYOF.</t>
  </si>
  <si>
    <t>3.1. Dalyvavimas tarptautinėse varžybose: FIS, PT, PČ,PJČ,EYOF,  Skandinavijos taurė,kitos TV.</t>
  </si>
  <si>
    <t>1-24 v.užimti 1-2 kartus;1-2 sport.EYOF.</t>
  </si>
  <si>
    <t>1.1. Dalyvavimas tarptautinėse varžybose, MTS. FIS varžybos,kitos TV, FIS Europos taurės etapai,  FIS Jaunimo čempionatas .</t>
  </si>
  <si>
    <t xml:space="preserve">1-24 v.užimti 1-2 kartus; Surengti 1-10 vnt.MTS. </t>
  </si>
  <si>
    <t>2.1. Dalyvavimas tarptautinėse varžybose. PJČ, PT, ET, FIS kalendoriaus varžybos.</t>
  </si>
  <si>
    <t>1-24 v.užimti 3-4 kartus; 1-3 sp.OŽ.</t>
  </si>
  <si>
    <t>3.1. Dalyvavimas tarptautinėse varžybose: FIS, PT,PJČ,  Skandinavijos taurė,kitos TV.</t>
  </si>
  <si>
    <t>1-24 v.užimti 1-2 kartus;1-4 sport.OŽ.</t>
  </si>
  <si>
    <t>1.1. Dalyvavimas tarptautinėse varžybose, MTS. FIS varžybos,kitos TV, FIS Europos taurės etapai,  FIS PJČ, EYOF.</t>
  </si>
  <si>
    <r>
      <t xml:space="preserve">Tikslas: </t>
    </r>
    <r>
      <rPr>
        <b/>
        <sz val="12"/>
        <rFont val="Times New Roman"/>
        <family val="1"/>
        <charset val="186"/>
      </rPr>
      <t>Kalnų slidinėjimo  disciplinos propogavimas ir vystymas.</t>
    </r>
    <r>
      <rPr>
        <sz val="12"/>
        <rFont val="Times New Roman"/>
        <family val="1"/>
        <charset val="186"/>
      </rPr>
      <t xml:space="preserve">  Rengti  Žiemos Olimpinėms Žaidynėms  AM sportininkus ir "Olimpinės pamainos" sportininkus. Siekti, kad 2030 m. Žiemos olimpinėms žaidynėms  galėtume deleguoti 2-3 sportininkus.Siekti, kad 2028 m., pirmą  kartą rengiamose "FIS Games" galėtume deleguoti 1-2 sportininkus.</t>
    </r>
    <r>
      <rPr>
        <sz val="12"/>
        <color theme="1"/>
        <rFont val="Times New Roman"/>
        <family val="1"/>
        <charset val="186"/>
      </rPr>
      <t xml:space="preserve"> Siekti TV iškovoti 1 medalį.</t>
    </r>
  </si>
  <si>
    <r>
      <t xml:space="preserve">Tikslas: </t>
    </r>
    <r>
      <rPr>
        <b/>
        <sz val="12"/>
        <color theme="1"/>
        <rFont val="Times New Roman"/>
        <family val="1"/>
        <charset val="186"/>
      </rPr>
      <t xml:space="preserve"> Snieglenčių sporto ir slidinėjimo laisvuoju stiliumi disciplinų propogavimas ir vystymas.</t>
    </r>
    <r>
      <rPr>
        <sz val="12"/>
        <color theme="1"/>
        <rFont val="Times New Roman"/>
        <family val="1"/>
        <charset val="186"/>
      </rPr>
      <t xml:space="preserve"> Rengti  Žiemos Olimpinėms Žaidynėms aukšto meistriškumo sportininkus(AM) ir "Olimpinės pamainos"(OP) sportininkus. Siekti, kad 2030 m. Žiemos olimpinėms žaidynėms  galėtume deleguoti 1 sportininką.Siekti, kad 2028 m., pirmą  kartą rengiamose "FIS Games" galėtume deleguoti 1-2 sportininkus.Siekti TV iškovoti 1 medalį.</t>
    </r>
  </si>
  <si>
    <r>
      <t>Tikslas:</t>
    </r>
    <r>
      <rPr>
        <b/>
        <sz val="12"/>
        <color theme="1"/>
        <rFont val="Times New Roman"/>
        <family val="1"/>
        <charset val="186"/>
      </rPr>
      <t xml:space="preserve"> Lygumų slidinėjimo disciplinos propogavimas ir vystymas</t>
    </r>
    <r>
      <rPr>
        <sz val="12"/>
        <color theme="1"/>
        <rFont val="Times New Roman"/>
        <family val="1"/>
        <charset val="186"/>
      </rPr>
      <t>. Rengti  Žiemos Olimpinėms Žaidynėms Lygumų slidinėjimo disciplinos aukšto meistriškumo sportininkus ir "Olimpinės pamainos" sportininkus. Siekti, kad 2030 m. Žiemos olimpinėms žaidynėms  galėtume deleguoti 4-6 sportininkus.Siekti, kad 2028 m., pirmą  kartą rengiamose "FIS Games" galėtume deleguoti 1-2 sportininkus.Siekti TV iškovoti 1 medalį.</t>
    </r>
  </si>
  <si>
    <r>
      <t xml:space="preserve">Tikslas: </t>
    </r>
    <r>
      <rPr>
        <b/>
        <sz val="12"/>
        <color theme="1"/>
        <rFont val="Times New Roman"/>
        <family val="1"/>
        <charset val="186"/>
      </rPr>
      <t xml:space="preserve"> Snieglenčių sporto ir slidinėjimo laisvuoju stiliumi disciplinų propogavimas ir vystymas.</t>
    </r>
    <r>
      <rPr>
        <sz val="12"/>
        <color theme="1"/>
        <rFont val="Times New Roman"/>
        <family val="1"/>
        <charset val="186"/>
      </rPr>
      <t xml:space="preserve"> Rengti  Žiemos Olimpinėms Žaidynėms aukšto meistriškumo sportininkus(AM) ir "Olimpinės pamainos"(OP) sportininkus. Siekti, kad  Milano- Kortina d'Ampeco 2026 m.(Italija) Žiemos olimpinėms žaidynėms  galėtume deleguoti 1 sportininką.Siekti TV iškovoti 1 medalį.</t>
    </r>
  </si>
  <si>
    <r>
      <t>Tikslas:</t>
    </r>
    <r>
      <rPr>
        <b/>
        <sz val="12"/>
        <color theme="1"/>
        <rFont val="Times New Roman"/>
        <family val="1"/>
        <charset val="186"/>
      </rPr>
      <t xml:space="preserve"> Lygumų slidinėjimo disciplinos propogavimas ir vystymas</t>
    </r>
    <r>
      <rPr>
        <sz val="12"/>
        <color theme="1"/>
        <rFont val="Times New Roman"/>
        <family val="1"/>
        <charset val="186"/>
      </rPr>
      <t xml:space="preserve">. Rengti  Žiemos Olimpinėms Žaidynėms Lygumų slidinėjimo disciplinos aukšto meistriškumo sportininkus ir "Olimpinės pamainos" sportininkus. Siekti, kad  Milano/ Kortinos da Ampeco 2026 m.(Italija) Žiemos olimpinėms žaidynėms  galėtume deleguoti 4-6 sportininkus.Siekti TV iškovoti 1 medalį. </t>
    </r>
  </si>
  <si>
    <t>2. Surengti mokomasias treniruočių stovyklas (MTS) Lietuvoje ir užsienyje,  pritraukiant  gabiausius "olimpinės pamainos "(OP) sportininkus ir LNSA lyderius, vadovaujantis programa ŽOŽ 2030. Semtis patirties tarptautinėse varžybose.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</si>
</sst>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2"/>
      <color theme="1"/>
      <name val="Times New Roman"/>
      <family val="1"/>
      <charset val="186"/>
    </font>
    <font>
      <b/>
      <sz val="12"/>
      <color theme="1"/>
      <name val="Times New Roman"/>
      <family val="1"/>
      <charset val="186"/>
    </font>
    <font>
      <sz val="10"/>
      <color theme="1"/>
      <name val="Times New Roman"/>
      <family val="1"/>
      <charset val="186"/>
    </font>
    <font>
      <sz val="10"/>
      <color theme="1"/>
      <name val="Calibri"/>
      <family val="2"/>
      <scheme val="minor"/>
    </font>
    <font>
      <i/>
      <sz val="10"/>
      <color theme="1"/>
      <name val="Times New Roman"/>
      <family val="1"/>
      <charset val="186"/>
    </font>
    <font>
      <b/>
      <sz val="12"/>
      <color rgb="FFFF0000"/>
      <name val="Times New Roman"/>
      <family val="1"/>
      <charset val="186"/>
    </font>
    <font>
      <i/>
      <sz val="12"/>
      <color theme="1"/>
      <name val="Times New Roman"/>
      <family val="1"/>
      <charset val="186"/>
    </font>
    <font>
      <sz val="11"/>
      <color theme="1"/>
      <name val="Times New Roman"/>
      <family val="1"/>
      <charset val="186"/>
    </font>
    <font>
      <sz val="11"/>
      <color rgb="FF000000"/>
      <name val="Calibri"/>
      <family val="2"/>
      <charset val="186"/>
    </font>
    <font>
      <b/>
      <sz val="12"/>
      <color rgb="FF000000"/>
      <name val="Times New Roman"/>
      <family val="1"/>
      <charset val="186"/>
    </font>
    <font>
      <sz val="12"/>
      <color theme="1"/>
      <name val="Times New Roman"/>
      <family val="1"/>
    </font>
    <font>
      <sz val="12"/>
      <color theme="1"/>
      <name val="Times"/>
      <family val="1"/>
    </font>
    <font>
      <b/>
      <sz val="12"/>
      <color theme="1"/>
      <name val="Times"/>
      <family val="1"/>
    </font>
    <font>
      <sz val="12"/>
      <name val="Times New Roman"/>
      <family val="1"/>
      <charset val="186"/>
    </font>
    <font>
      <b/>
      <sz val="12"/>
      <name val="Times New Roman"/>
      <family val="1"/>
      <charset val="186"/>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9" fillId="0" borderId="0"/>
  </cellStyleXfs>
  <cellXfs count="92">
    <xf numFmtId="0" fontId="0" fillId="0" borderId="0" xfId="0"/>
    <xf numFmtId="0" fontId="1" fillId="0" borderId="0" xfId="0" applyFont="1"/>
    <xf numFmtId="0" fontId="2" fillId="0" borderId="0" xfId="0" applyFont="1" applyAlignment="1">
      <alignment horizontal="left" vertical="center"/>
    </xf>
    <xf numFmtId="0" fontId="1" fillId="0" borderId="0" xfId="0" applyFont="1" applyAlignment="1">
      <alignment horizontal="left"/>
    </xf>
    <xf numFmtId="0" fontId="1" fillId="0" borderId="0" xfId="0" applyFont="1" applyAlignment="1">
      <alignment horizontal="left" vertical="center"/>
    </xf>
    <xf numFmtId="0" fontId="1" fillId="0" borderId="0" xfId="0" applyFont="1" applyAlignment="1">
      <alignment wrapText="1"/>
    </xf>
    <xf numFmtId="0" fontId="4" fillId="0" borderId="0" xfId="0" applyFont="1"/>
    <xf numFmtId="0" fontId="3" fillId="0" borderId="0" xfId="0" applyFont="1"/>
    <xf numFmtId="0" fontId="3" fillId="0" borderId="0" xfId="0" applyFont="1" applyAlignment="1">
      <alignment wrapText="1"/>
    </xf>
    <xf numFmtId="2" fontId="1" fillId="3" borderId="2" xfId="0" applyNumberFormat="1" applyFont="1" applyFill="1" applyBorder="1"/>
    <xf numFmtId="0" fontId="8" fillId="0" borderId="0" xfId="0" applyFont="1"/>
    <xf numFmtId="0" fontId="1" fillId="0" borderId="0" xfId="0" applyFont="1" applyAlignment="1" applyProtection="1">
      <alignment vertical="center" wrapText="1"/>
      <protection locked="0"/>
    </xf>
    <xf numFmtId="0" fontId="1" fillId="0" borderId="0" xfId="0" applyFont="1" applyAlignment="1" applyProtection="1">
      <alignment vertical="top" wrapText="1" shrinkToFit="1"/>
      <protection locked="0"/>
    </xf>
    <xf numFmtId="0" fontId="8" fillId="0" borderId="0" xfId="0" applyFont="1" applyAlignment="1">
      <alignment vertical="center"/>
    </xf>
    <xf numFmtId="0" fontId="1" fillId="0" borderId="2" xfId="0" applyFont="1" applyBorder="1" applyAlignment="1" applyProtection="1">
      <alignment horizontal="left" vertical="center" wrapText="1"/>
      <protection locked="0"/>
    </xf>
    <xf numFmtId="49" fontId="1" fillId="0" borderId="2" xfId="0" applyNumberFormat="1"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1" fillId="0" borderId="6"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7" fillId="0" borderId="0" xfId="0" applyFont="1" applyAlignment="1">
      <alignment horizontal="left" vertical="center"/>
    </xf>
    <xf numFmtId="0" fontId="1" fillId="0" borderId="0" xfId="0" applyFont="1" applyAlignment="1">
      <alignment vertical="center"/>
    </xf>
    <xf numFmtId="2" fontId="1" fillId="3" borderId="2" xfId="0" applyNumberFormat="1"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Alignment="1" applyProtection="1">
      <alignment horizontal="center" vertical="top" wrapText="1" shrinkToFit="1"/>
      <protection locked="0"/>
    </xf>
    <xf numFmtId="0" fontId="5" fillId="0" borderId="0" xfId="0" applyFont="1" applyAlignment="1">
      <alignment horizontal="left" vertical="center"/>
    </xf>
    <xf numFmtId="0" fontId="3" fillId="0" borderId="0" xfId="0" applyFont="1" applyAlignment="1">
      <alignment horizontal="left"/>
    </xf>
    <xf numFmtId="2" fontId="1" fillId="0" borderId="2" xfId="0" applyNumberFormat="1" applyFont="1" applyBorder="1" applyAlignment="1" applyProtection="1">
      <alignment horizontal="center" vertical="center" wrapText="1"/>
      <protection locked="0"/>
    </xf>
    <xf numFmtId="2" fontId="1" fillId="0" borderId="2" xfId="0" applyNumberFormat="1" applyFont="1" applyBorder="1" applyAlignment="1">
      <alignment horizontal="center"/>
    </xf>
    <xf numFmtId="2" fontId="2" fillId="0" borderId="9" xfId="0" applyNumberFormat="1" applyFont="1" applyBorder="1" applyAlignment="1" applyProtection="1">
      <alignment horizontal="center" vertical="center" wrapText="1"/>
      <protection locked="0"/>
    </xf>
    <xf numFmtId="2" fontId="2" fillId="0" borderId="6" xfId="0" applyNumberFormat="1" applyFont="1" applyBorder="1" applyAlignment="1">
      <alignment horizontal="center"/>
    </xf>
    <xf numFmtId="2" fontId="1" fillId="3" borderId="2" xfId="0" applyNumberFormat="1" applyFont="1" applyFill="1" applyBorder="1" applyAlignment="1" applyProtection="1">
      <alignment horizontal="center" vertical="center" wrapText="1"/>
      <protection locked="0"/>
    </xf>
    <xf numFmtId="2" fontId="1" fillId="3" borderId="2" xfId="0" applyNumberFormat="1" applyFont="1" applyFill="1" applyBorder="1" applyAlignment="1">
      <alignment horizontal="center"/>
    </xf>
    <xf numFmtId="2" fontId="2" fillId="0" borderId="8" xfId="0" applyNumberFormat="1" applyFont="1" applyBorder="1" applyAlignment="1" applyProtection="1">
      <alignment horizontal="center" vertical="center" wrapText="1"/>
      <protection locked="0"/>
    </xf>
    <xf numFmtId="2" fontId="2" fillId="0" borderId="8" xfId="0" applyNumberFormat="1" applyFont="1" applyBorder="1" applyAlignment="1">
      <alignment horizontal="center"/>
    </xf>
    <xf numFmtId="2" fontId="1" fillId="3" borderId="3" xfId="0" applyNumberFormat="1" applyFont="1" applyFill="1" applyBorder="1" applyAlignment="1" applyProtection="1">
      <alignment horizontal="center" vertical="center" wrapText="1"/>
      <protection locked="0"/>
    </xf>
    <xf numFmtId="2" fontId="1" fillId="3" borderId="3" xfId="0" applyNumberFormat="1" applyFont="1" applyFill="1" applyBorder="1" applyAlignment="1">
      <alignment horizontal="center"/>
    </xf>
    <xf numFmtId="2" fontId="2" fillId="3" borderId="6" xfId="0" applyNumberFormat="1" applyFont="1" applyFill="1" applyBorder="1" applyAlignment="1">
      <alignment horizontal="center"/>
    </xf>
    <xf numFmtId="2" fontId="2" fillId="3" borderId="8" xfId="0" applyNumberFormat="1" applyFont="1" applyFill="1" applyBorder="1" applyAlignment="1">
      <alignment horizontal="center"/>
    </xf>
    <xf numFmtId="2" fontId="10" fillId="0" borderId="2" xfId="1" applyNumberFormat="1" applyFont="1" applyBorder="1" applyAlignment="1">
      <alignment horizontal="right"/>
    </xf>
    <xf numFmtId="2" fontId="2" fillId="3" borderId="2" xfId="0" applyNumberFormat="1" applyFont="1" applyFill="1" applyBorder="1" applyAlignment="1">
      <alignment horizontal="right"/>
    </xf>
    <xf numFmtId="0" fontId="1" fillId="0" borderId="0" xfId="0" applyFont="1" applyAlignment="1">
      <alignment horizontal="right"/>
    </xf>
    <xf numFmtId="0" fontId="0" fillId="0" borderId="0" xfId="0" applyAlignment="1">
      <alignment horizontal="right"/>
    </xf>
    <xf numFmtId="49" fontId="1" fillId="0" borderId="2" xfId="0" applyNumberFormat="1" applyFont="1" applyBorder="1" applyAlignment="1">
      <alignment horizontal="center" vertical="center" wrapText="1"/>
    </xf>
    <xf numFmtId="2" fontId="2" fillId="0" borderId="0" xfId="0" applyNumberFormat="1" applyFont="1" applyAlignment="1">
      <alignment horizontal="right"/>
    </xf>
    <xf numFmtId="0" fontId="2" fillId="0" borderId="0" xfId="0" applyFont="1" applyAlignment="1">
      <alignment horizontal="center" vertical="center" wrapText="1"/>
    </xf>
    <xf numFmtId="0" fontId="1" fillId="0" borderId="0" xfId="0" applyFont="1" applyAlignment="1">
      <alignment horizontal="center" wrapText="1"/>
    </xf>
    <xf numFmtId="0" fontId="11" fillId="0" borderId="0" xfId="0" applyFont="1" applyAlignment="1">
      <alignment horizontal="left" vertical="center" wrapText="1"/>
    </xf>
    <xf numFmtId="0" fontId="1" fillId="0" borderId="2" xfId="0" applyFont="1" applyBorder="1" applyAlignment="1" applyProtection="1">
      <alignment horizontal="center" vertical="center" shrinkToFit="1"/>
      <protection locked="0"/>
    </xf>
    <xf numFmtId="2" fontId="1" fillId="0" borderId="1" xfId="0" applyNumberFormat="1" applyFont="1" applyBorder="1" applyAlignment="1" applyProtection="1">
      <alignment horizontal="center" vertical="center" wrapText="1"/>
      <protection locked="0"/>
    </xf>
    <xf numFmtId="2" fontId="1" fillId="0" borderId="1" xfId="0" applyNumberFormat="1" applyFont="1" applyBorder="1" applyAlignment="1">
      <alignment horizontal="center"/>
    </xf>
    <xf numFmtId="0" fontId="1" fillId="3" borderId="6" xfId="0" applyFont="1" applyFill="1" applyBorder="1" applyAlignment="1" applyProtection="1">
      <alignment horizontal="left" vertical="center" wrapText="1"/>
      <protection locked="0"/>
    </xf>
    <xf numFmtId="0" fontId="1" fillId="3" borderId="8" xfId="0" applyFont="1" applyFill="1" applyBorder="1" applyAlignment="1" applyProtection="1">
      <alignment horizontal="left" vertical="center" wrapText="1"/>
      <protection locked="0"/>
    </xf>
    <xf numFmtId="0" fontId="1" fillId="4" borderId="8" xfId="0" applyFont="1" applyFill="1" applyBorder="1" applyAlignment="1" applyProtection="1">
      <alignment horizontal="left" vertical="center" wrapText="1"/>
      <protection locked="0"/>
    </xf>
    <xf numFmtId="0" fontId="13" fillId="0" borderId="0" xfId="0" applyFont="1"/>
    <xf numFmtId="2" fontId="14" fillId="0" borderId="2" xfId="0" applyNumberFormat="1" applyFont="1" applyBorder="1" applyAlignment="1">
      <alignment horizontal="center"/>
    </xf>
    <xf numFmtId="0" fontId="14" fillId="0" borderId="2" xfId="0" applyFont="1" applyBorder="1" applyAlignment="1" applyProtection="1">
      <alignment horizontal="left" vertical="center" wrapText="1"/>
      <protection locked="0"/>
    </xf>
    <xf numFmtId="2" fontId="14" fillId="0" borderId="2" xfId="0" applyNumberFormat="1" applyFont="1" applyBorder="1" applyAlignment="1" applyProtection="1">
      <alignment horizontal="center" wrapText="1"/>
      <protection locked="0"/>
    </xf>
    <xf numFmtId="2" fontId="14" fillId="0" borderId="1" xfId="0" applyNumberFormat="1" applyFont="1" applyBorder="1" applyAlignment="1" applyProtection="1">
      <alignment horizontal="center" wrapText="1"/>
      <protection locked="0"/>
    </xf>
    <xf numFmtId="2" fontId="14" fillId="0" borderId="1" xfId="0" applyNumberFormat="1" applyFont="1" applyBorder="1" applyAlignment="1">
      <alignment horizontal="center"/>
    </xf>
    <xf numFmtId="0" fontId="14" fillId="0" borderId="1" xfId="0" applyFont="1" applyBorder="1" applyAlignment="1" applyProtection="1">
      <alignment horizontal="left" wrapText="1"/>
      <protection locked="0"/>
    </xf>
    <xf numFmtId="0" fontId="14" fillId="0" borderId="1" xfId="0" applyFont="1" applyBorder="1" applyAlignment="1" applyProtection="1">
      <alignment horizontal="left" vertical="center" wrapText="1"/>
      <protection locked="0"/>
    </xf>
    <xf numFmtId="0" fontId="14" fillId="0" borderId="2" xfId="0" applyFont="1" applyBorder="1" applyAlignment="1" applyProtection="1">
      <alignment horizontal="left" wrapText="1"/>
      <protection locked="0"/>
    </xf>
    <xf numFmtId="0" fontId="1" fillId="0" borderId="2" xfId="0" applyFont="1" applyBorder="1" applyAlignment="1" applyProtection="1">
      <alignment horizontal="center" vertical="top" wrapText="1" shrinkToFit="1"/>
      <protection locked="0"/>
    </xf>
    <xf numFmtId="0" fontId="1" fillId="0" borderId="1" xfId="0" applyFont="1" applyBorder="1" applyAlignment="1" applyProtection="1">
      <alignment horizontal="center" vertical="center" shrinkToFit="1"/>
      <protection locked="0"/>
    </xf>
    <xf numFmtId="0" fontId="1" fillId="0" borderId="6" xfId="0" applyFont="1" applyBorder="1" applyAlignment="1" applyProtection="1">
      <alignment horizontal="center" vertical="center" shrinkToFit="1"/>
      <protection locked="0"/>
    </xf>
    <xf numFmtId="0" fontId="1" fillId="0" borderId="3" xfId="0" applyFont="1" applyBorder="1" applyAlignment="1" applyProtection="1">
      <alignment horizontal="center" vertical="center" shrinkToFit="1"/>
      <protection locked="0"/>
    </xf>
    <xf numFmtId="0" fontId="12" fillId="0" borderId="0" xfId="0" applyFont="1" applyAlignment="1">
      <alignment horizontal="left" wrapText="1"/>
    </xf>
    <xf numFmtId="0" fontId="2" fillId="0" borderId="0" xfId="0" applyFont="1" applyAlignment="1">
      <alignment horizontal="center" vertical="center" wrapText="1"/>
    </xf>
    <xf numFmtId="0" fontId="1" fillId="0" borderId="0" xfId="0" applyFont="1" applyAlignment="1">
      <alignment horizont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49" fontId="2" fillId="0" borderId="2" xfId="0" applyNumberFormat="1" applyFont="1" applyBorder="1" applyAlignment="1">
      <alignment horizontal="center" vertical="center" wrapText="1"/>
    </xf>
    <xf numFmtId="0" fontId="6" fillId="2" borderId="0" xfId="0" applyFont="1" applyFill="1" applyAlignment="1">
      <alignment horizontal="left" vertical="center" wrapText="1"/>
    </xf>
    <xf numFmtId="0" fontId="1" fillId="0" borderId="2" xfId="0" applyFont="1" applyBorder="1" applyAlignment="1" applyProtection="1">
      <alignment horizontal="center" vertical="center" wrapText="1"/>
      <protection locked="0"/>
    </xf>
    <xf numFmtId="1" fontId="1" fillId="0" borderId="2" xfId="0" applyNumberFormat="1" applyFont="1" applyBorder="1" applyAlignment="1" applyProtection="1">
      <alignment horizontal="center" vertical="center" wrapText="1"/>
      <protection locked="0"/>
    </xf>
    <xf numFmtId="0" fontId="2" fillId="0" borderId="0" xfId="0" applyFont="1" applyAlignment="1">
      <alignment horizontal="left" vertical="center" wrapText="1"/>
    </xf>
    <xf numFmtId="0" fontId="2" fillId="0" borderId="4" xfId="0" applyFont="1" applyBorder="1" applyAlignment="1">
      <alignment horizontal="right" vertical="center" wrapText="1"/>
    </xf>
    <xf numFmtId="0" fontId="2" fillId="0" borderId="5" xfId="0" applyFont="1" applyBorder="1" applyAlignment="1">
      <alignment horizontal="right" vertical="center" wrapText="1"/>
    </xf>
    <xf numFmtId="0" fontId="2" fillId="0" borderId="10" xfId="0" applyFont="1" applyBorder="1" applyAlignment="1" applyProtection="1">
      <alignment horizontal="right" vertical="center" shrinkToFit="1"/>
      <protection locked="0"/>
    </xf>
    <xf numFmtId="0" fontId="2" fillId="0" borderId="11" xfId="0" applyFont="1" applyBorder="1" applyAlignment="1" applyProtection="1">
      <alignment horizontal="right" vertical="center" shrinkToFit="1"/>
      <protection locked="0"/>
    </xf>
    <xf numFmtId="0" fontId="1" fillId="5" borderId="12"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5" borderId="14" xfId="0" applyFont="1" applyFill="1" applyBorder="1" applyAlignment="1" applyProtection="1">
      <alignment horizontal="center" vertical="center" shrinkToFit="1"/>
      <protection locked="0"/>
    </xf>
    <xf numFmtId="0" fontId="11" fillId="5" borderId="15" xfId="0" applyFont="1" applyFill="1" applyBorder="1" applyAlignment="1" applyProtection="1">
      <alignment horizontal="center" vertical="center" shrinkToFit="1"/>
      <protection locked="0"/>
    </xf>
    <xf numFmtId="0" fontId="11" fillId="5" borderId="16" xfId="0" applyFont="1" applyFill="1" applyBorder="1" applyAlignment="1" applyProtection="1">
      <alignment horizontal="center" vertical="center" shrinkToFit="1"/>
      <protection locked="0"/>
    </xf>
    <xf numFmtId="0" fontId="2" fillId="5" borderId="15" xfId="0" applyFont="1" applyFill="1" applyBorder="1" applyAlignment="1" applyProtection="1">
      <alignment horizontal="center" vertical="center" shrinkToFit="1"/>
      <protection locked="0"/>
    </xf>
    <xf numFmtId="0" fontId="2" fillId="5" borderId="16" xfId="0" applyFont="1" applyFill="1" applyBorder="1" applyAlignment="1" applyProtection="1">
      <alignment horizontal="center" vertical="center" shrinkToFit="1"/>
      <protection locked="0"/>
    </xf>
  </cellXfs>
  <cellStyles count="2">
    <cellStyle name="Normal" xfId="0" builtinId="0"/>
    <cellStyle name="Normal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32"/>
  <sheetViews>
    <sheetView tabSelected="1" workbookViewId="0">
      <selection activeCell="C67" sqref="C67"/>
    </sheetView>
  </sheetViews>
  <sheetFormatPr defaultRowHeight="14.5" x14ac:dyDescent="0.35"/>
  <cols>
    <col min="1" max="1" width="4.08984375" customWidth="1"/>
    <col min="2" max="2" width="40.90625" customWidth="1"/>
    <col min="3" max="3" width="14.453125" customWidth="1"/>
    <col min="4" max="4" width="13.6328125" customWidth="1"/>
    <col min="5" max="5" width="15.6328125" customWidth="1"/>
    <col min="6" max="7" width="14.54296875" customWidth="1"/>
    <col min="8" max="8" width="17.54296875" customWidth="1"/>
  </cols>
  <sheetData>
    <row r="1" spans="1:17" ht="15" customHeight="1" x14ac:dyDescent="0.35">
      <c r="F1" s="69" t="s">
        <v>24</v>
      </c>
      <c r="G1" s="69"/>
      <c r="H1" s="69"/>
    </row>
    <row r="2" spans="1:17" ht="15" customHeight="1" x14ac:dyDescent="0.35">
      <c r="F2" s="69"/>
      <c r="G2" s="69"/>
      <c r="H2" s="69"/>
    </row>
    <row r="3" spans="1:17" ht="9" customHeight="1" x14ac:dyDescent="0.35">
      <c r="F3" s="69"/>
      <c r="G3" s="69"/>
      <c r="H3" s="69"/>
    </row>
    <row r="4" spans="1:17" ht="15" hidden="1" customHeight="1" x14ac:dyDescent="0.35">
      <c r="F4" s="69"/>
      <c r="G4" s="69"/>
      <c r="H4" s="69"/>
    </row>
    <row r="5" spans="1:17" ht="6" customHeight="1" x14ac:dyDescent="0.35">
      <c r="F5" s="69"/>
      <c r="G5" s="69"/>
      <c r="H5" s="69"/>
    </row>
    <row r="6" spans="1:17" ht="15.5" x14ac:dyDescent="0.35">
      <c r="C6" s="56" t="s">
        <v>23</v>
      </c>
      <c r="D6" s="56"/>
      <c r="E6" s="56"/>
    </row>
    <row r="7" spans="1:17" ht="15.5" x14ac:dyDescent="0.35">
      <c r="A7" s="4"/>
      <c r="B7" s="3"/>
      <c r="C7" s="1"/>
      <c r="D7" s="1"/>
      <c r="E7" s="1"/>
      <c r="F7" s="1"/>
      <c r="G7" s="1"/>
      <c r="H7" s="1"/>
      <c r="I7" s="1"/>
    </row>
    <row r="8" spans="1:17" ht="15.5" x14ac:dyDescent="0.35">
      <c r="A8" s="70" t="s">
        <v>76</v>
      </c>
      <c r="B8" s="71"/>
      <c r="C8" s="71"/>
      <c r="D8" s="71"/>
      <c r="E8" s="71"/>
      <c r="F8" s="71"/>
      <c r="G8" s="71"/>
      <c r="H8" s="71"/>
      <c r="I8" s="1"/>
    </row>
    <row r="9" spans="1:17" ht="15.5" x14ac:dyDescent="0.35">
      <c r="A9" s="47"/>
      <c r="B9" s="5"/>
      <c r="C9" s="5"/>
      <c r="D9" s="5"/>
      <c r="E9" s="5"/>
      <c r="F9" s="5"/>
      <c r="G9" s="5"/>
      <c r="H9" s="48"/>
      <c r="I9" s="1"/>
    </row>
    <row r="10" spans="1:17" ht="15.5" x14ac:dyDescent="0.35">
      <c r="A10" s="47"/>
      <c r="B10" s="48"/>
      <c r="C10" s="8"/>
      <c r="D10" s="48"/>
      <c r="E10" s="48"/>
      <c r="F10" s="48"/>
      <c r="G10" s="48"/>
      <c r="H10" s="48"/>
      <c r="I10" s="1"/>
    </row>
    <row r="11" spans="1:17" ht="15.5" x14ac:dyDescent="0.35">
      <c r="A11" s="2" t="s">
        <v>0</v>
      </c>
      <c r="B11" s="3"/>
      <c r="C11" s="1"/>
      <c r="D11" s="1"/>
      <c r="E11" s="1"/>
      <c r="F11" s="1"/>
      <c r="G11" s="1"/>
      <c r="H11" s="1"/>
      <c r="I11" s="1"/>
    </row>
    <row r="12" spans="1:17" ht="36" customHeight="1" x14ac:dyDescent="0.35">
      <c r="A12" s="77" t="s">
        <v>34</v>
      </c>
      <c r="B12" s="77"/>
      <c r="C12" s="77"/>
      <c r="D12" s="11"/>
      <c r="E12" s="11"/>
      <c r="F12" s="11"/>
      <c r="G12" s="11"/>
      <c r="H12" s="11"/>
      <c r="I12" s="11"/>
      <c r="J12" s="6"/>
      <c r="K12" s="6"/>
      <c r="L12" s="6"/>
      <c r="M12" s="6"/>
      <c r="N12" s="6"/>
      <c r="O12" s="6"/>
      <c r="P12" s="6"/>
      <c r="Q12" s="6"/>
    </row>
    <row r="13" spans="1:17" x14ac:dyDescent="0.35">
      <c r="A13" s="27" t="s">
        <v>1</v>
      </c>
      <c r="B13" s="28"/>
      <c r="C13" s="7"/>
      <c r="D13" s="7"/>
      <c r="E13" s="7"/>
      <c r="F13" s="7"/>
      <c r="G13" s="7"/>
      <c r="H13" s="7"/>
      <c r="I13" s="7"/>
    </row>
    <row r="14" spans="1:17" ht="15.5" x14ac:dyDescent="0.35">
      <c r="A14" s="78">
        <v>301511755</v>
      </c>
      <c r="B14" s="78"/>
      <c r="C14" s="78"/>
      <c r="D14" s="76"/>
      <c r="E14" s="76"/>
      <c r="F14" s="76"/>
      <c r="G14" s="76"/>
      <c r="H14" s="76"/>
      <c r="I14" s="76"/>
    </row>
    <row r="15" spans="1:17" x14ac:dyDescent="0.35">
      <c r="A15" s="27" t="s">
        <v>2</v>
      </c>
      <c r="B15" s="28"/>
      <c r="C15" s="7"/>
      <c r="D15" s="7"/>
      <c r="E15" s="7"/>
      <c r="F15" s="7"/>
      <c r="G15" s="7"/>
      <c r="H15" s="7"/>
      <c r="I15" s="7"/>
    </row>
    <row r="16" spans="1:17" x14ac:dyDescent="0.35">
      <c r="A16" s="27"/>
      <c r="B16" s="28"/>
      <c r="C16" s="7"/>
      <c r="D16" s="7"/>
      <c r="E16" s="7"/>
      <c r="F16" s="7"/>
      <c r="G16" s="7"/>
      <c r="H16" s="7"/>
      <c r="I16" s="7"/>
    </row>
    <row r="17" spans="1:9" ht="15.5" x14ac:dyDescent="0.35">
      <c r="A17" s="49"/>
      <c r="B17" s="49"/>
      <c r="C17" s="49"/>
      <c r="D17" s="49"/>
      <c r="E17" s="49"/>
      <c r="F17" s="1"/>
      <c r="G17" s="1"/>
      <c r="H17" s="1"/>
      <c r="I17" s="1"/>
    </row>
    <row r="18" spans="1:9" ht="30" customHeight="1" x14ac:dyDescent="0.35">
      <c r="A18" s="79" t="s">
        <v>26</v>
      </c>
      <c r="B18" s="79"/>
      <c r="C18" s="79"/>
      <c r="D18" s="79"/>
      <c r="E18" s="79"/>
      <c r="F18" s="79"/>
      <c r="G18" s="79"/>
      <c r="H18" s="79"/>
      <c r="I18" s="1"/>
    </row>
    <row r="20" spans="1:9" ht="14.4" customHeight="1" x14ac:dyDescent="0.35">
      <c r="A20" s="73" t="s">
        <v>3</v>
      </c>
      <c r="B20" s="72" t="s">
        <v>4</v>
      </c>
      <c r="C20" s="72" t="s">
        <v>5</v>
      </c>
      <c r="D20" s="75" t="s">
        <v>6</v>
      </c>
      <c r="E20" s="75" t="s">
        <v>7</v>
      </c>
      <c r="F20" s="72" t="s">
        <v>8</v>
      </c>
      <c r="G20" s="73" t="s">
        <v>9</v>
      </c>
      <c r="H20" s="73" t="s">
        <v>25</v>
      </c>
    </row>
    <row r="21" spans="1:9" ht="124.25" customHeight="1" x14ac:dyDescent="0.35">
      <c r="A21" s="74"/>
      <c r="B21" s="72"/>
      <c r="C21" s="72"/>
      <c r="D21" s="75"/>
      <c r="E21" s="75"/>
      <c r="F21" s="72"/>
      <c r="G21" s="74"/>
      <c r="H21" s="74"/>
    </row>
    <row r="22" spans="1:9" ht="20.75" customHeight="1" x14ac:dyDescent="0.35">
      <c r="A22" s="24">
        <v>1</v>
      </c>
      <c r="B22" s="25">
        <v>2</v>
      </c>
      <c r="C22" s="25">
        <v>3</v>
      </c>
      <c r="D22" s="45" t="s">
        <v>28</v>
      </c>
      <c r="E22" s="45" t="s">
        <v>10</v>
      </c>
      <c r="F22" s="25">
        <v>6</v>
      </c>
      <c r="G22" s="24">
        <v>7</v>
      </c>
      <c r="H22" s="24">
        <v>8</v>
      </c>
    </row>
    <row r="23" spans="1:9" ht="20.75" customHeight="1" x14ac:dyDescent="0.35">
      <c r="A23" s="84" t="s">
        <v>29</v>
      </c>
      <c r="B23" s="85"/>
      <c r="C23" s="85"/>
      <c r="D23" s="85"/>
      <c r="E23" s="85"/>
      <c r="F23" s="85"/>
      <c r="G23" s="85"/>
      <c r="H23" s="86"/>
    </row>
    <row r="24" spans="1:9" ht="153.5" customHeight="1" x14ac:dyDescent="0.35">
      <c r="A24" s="66">
        <v>1</v>
      </c>
      <c r="B24" s="14" t="s">
        <v>112</v>
      </c>
      <c r="C24" s="37"/>
      <c r="D24" s="38"/>
      <c r="E24" s="38"/>
      <c r="F24" s="38"/>
      <c r="G24" s="38"/>
      <c r="H24" s="23"/>
    </row>
    <row r="25" spans="1:9" ht="18" customHeight="1" x14ac:dyDescent="0.35">
      <c r="A25" s="67"/>
      <c r="B25" s="14" t="s">
        <v>11</v>
      </c>
      <c r="C25" s="33"/>
      <c r="D25" s="34"/>
      <c r="E25" s="34"/>
      <c r="F25" s="34"/>
      <c r="G25" s="34"/>
      <c r="H25" s="22"/>
    </row>
    <row r="26" spans="1:9" ht="82.5" customHeight="1" x14ac:dyDescent="0.35">
      <c r="A26" s="67"/>
      <c r="B26" s="15" t="s">
        <v>42</v>
      </c>
      <c r="C26" s="33"/>
      <c r="D26" s="34"/>
      <c r="E26" s="34"/>
      <c r="F26" s="34"/>
      <c r="G26" s="34"/>
      <c r="H26" s="22"/>
    </row>
    <row r="27" spans="1:9" ht="97" customHeight="1" x14ac:dyDescent="0.35">
      <c r="A27" s="67"/>
      <c r="B27" s="15" t="s">
        <v>43</v>
      </c>
      <c r="C27" s="33"/>
      <c r="D27" s="34"/>
      <c r="E27" s="34"/>
      <c r="F27" s="34"/>
      <c r="G27" s="34"/>
      <c r="H27" s="22"/>
    </row>
    <row r="28" spans="1:9" ht="127.5" customHeight="1" x14ac:dyDescent="0.35">
      <c r="A28" s="67"/>
      <c r="B28" s="15" t="s">
        <v>44</v>
      </c>
      <c r="C28" s="33"/>
      <c r="D28" s="34"/>
      <c r="E28" s="34"/>
      <c r="F28" s="34"/>
      <c r="G28" s="34"/>
      <c r="H28" s="22"/>
    </row>
    <row r="29" spans="1:9" ht="18" customHeight="1" x14ac:dyDescent="0.35">
      <c r="A29" s="67"/>
      <c r="B29" s="14" t="s">
        <v>14</v>
      </c>
      <c r="C29" s="33"/>
      <c r="D29" s="34"/>
      <c r="E29" s="34"/>
      <c r="F29" s="34"/>
      <c r="G29" s="34"/>
      <c r="H29" s="22"/>
    </row>
    <row r="30" spans="1:9" ht="15.5" x14ac:dyDescent="0.35">
      <c r="A30" s="67"/>
      <c r="B30" s="16" t="s">
        <v>15</v>
      </c>
      <c r="C30" s="33"/>
      <c r="D30" s="34"/>
      <c r="E30" s="34"/>
      <c r="F30" s="34"/>
      <c r="G30" s="34"/>
      <c r="H30" s="22"/>
    </row>
    <row r="31" spans="1:9" ht="62" x14ac:dyDescent="0.35">
      <c r="A31" s="67"/>
      <c r="B31" s="14" t="s">
        <v>77</v>
      </c>
      <c r="C31" s="59">
        <v>15000</v>
      </c>
      <c r="D31" s="57">
        <v>1500</v>
      </c>
      <c r="E31" s="57" t="s">
        <v>30</v>
      </c>
      <c r="F31" s="34">
        <f>SUM(C31:D31)</f>
        <v>16500</v>
      </c>
      <c r="G31" s="30" t="s">
        <v>47</v>
      </c>
      <c r="H31" s="58" t="s">
        <v>78</v>
      </c>
    </row>
    <row r="32" spans="1:9" ht="46.5" x14ac:dyDescent="0.35">
      <c r="A32" s="67"/>
      <c r="B32" s="14" t="s">
        <v>55</v>
      </c>
      <c r="C32" s="59">
        <v>20000</v>
      </c>
      <c r="D32" s="57">
        <v>2000</v>
      </c>
      <c r="E32" s="57" t="s">
        <v>30</v>
      </c>
      <c r="F32" s="34">
        <f>SUM(C32:D32)</f>
        <v>22000</v>
      </c>
      <c r="G32" s="30" t="s">
        <v>47</v>
      </c>
      <c r="H32" s="58" t="s">
        <v>79</v>
      </c>
    </row>
    <row r="33" spans="1:8" ht="46.5" x14ac:dyDescent="0.35">
      <c r="A33" s="67"/>
      <c r="B33" s="14" t="s">
        <v>59</v>
      </c>
      <c r="C33" s="59">
        <v>5000</v>
      </c>
      <c r="D33" s="57">
        <v>2000</v>
      </c>
      <c r="E33" s="57" t="s">
        <v>30</v>
      </c>
      <c r="F33" s="34">
        <f>SUM(C33:D33)</f>
        <v>7000</v>
      </c>
      <c r="G33" s="30" t="s">
        <v>47</v>
      </c>
      <c r="H33" s="58" t="s">
        <v>80</v>
      </c>
    </row>
    <row r="34" spans="1:8" ht="77.5" x14ac:dyDescent="0.35">
      <c r="A34" s="67"/>
      <c r="B34" s="16" t="s">
        <v>45</v>
      </c>
      <c r="C34" s="60">
        <v>10000</v>
      </c>
      <c r="D34" s="61">
        <v>5000</v>
      </c>
      <c r="E34" s="57" t="s">
        <v>37</v>
      </c>
      <c r="F34" s="34">
        <f>SUM(C34:D34)</f>
        <v>15000</v>
      </c>
      <c r="G34" s="30" t="s">
        <v>47</v>
      </c>
      <c r="H34" s="63" t="s">
        <v>81</v>
      </c>
    </row>
    <row r="35" spans="1:8" ht="62" customHeight="1" x14ac:dyDescent="0.35">
      <c r="A35" s="67"/>
      <c r="B35" s="16" t="s">
        <v>65</v>
      </c>
      <c r="C35" s="59">
        <v>7000</v>
      </c>
      <c r="D35" s="57">
        <v>2000</v>
      </c>
      <c r="E35" s="61" t="s">
        <v>54</v>
      </c>
      <c r="F35" s="34">
        <f>SUM(C35:D35)</f>
        <v>9000</v>
      </c>
      <c r="G35" s="30" t="s">
        <v>47</v>
      </c>
      <c r="H35" s="63" t="s">
        <v>67</v>
      </c>
    </row>
    <row r="36" spans="1:8" ht="140.5" customHeight="1" x14ac:dyDescent="0.35">
      <c r="A36" s="66">
        <v>2</v>
      </c>
      <c r="B36" s="58" t="s">
        <v>82</v>
      </c>
      <c r="C36" s="37"/>
      <c r="D36" s="38"/>
      <c r="E36" s="38"/>
      <c r="F36" s="38"/>
      <c r="G36" s="38"/>
      <c r="H36" s="23"/>
    </row>
    <row r="37" spans="1:8" ht="18" customHeight="1" x14ac:dyDescent="0.35">
      <c r="A37" s="67"/>
      <c r="B37" s="14" t="s">
        <v>11</v>
      </c>
      <c r="C37" s="33"/>
      <c r="D37" s="34"/>
      <c r="E37" s="34"/>
      <c r="F37" s="34"/>
      <c r="G37" s="34"/>
      <c r="H37" s="22"/>
    </row>
    <row r="38" spans="1:8" ht="107.5" customHeight="1" x14ac:dyDescent="0.35">
      <c r="A38" s="67"/>
      <c r="B38" s="15" t="s">
        <v>74</v>
      </c>
      <c r="C38" s="33"/>
      <c r="D38" s="34"/>
      <c r="E38" s="34"/>
      <c r="F38" s="34"/>
      <c r="G38" s="34"/>
      <c r="H38" s="22"/>
    </row>
    <row r="39" spans="1:8" ht="107" customHeight="1" x14ac:dyDescent="0.35">
      <c r="A39" s="67"/>
      <c r="B39" s="15" t="s">
        <v>57</v>
      </c>
      <c r="C39" s="33"/>
      <c r="D39" s="34"/>
      <c r="E39" s="34"/>
      <c r="F39" s="34"/>
      <c r="G39" s="34"/>
      <c r="H39" s="22"/>
    </row>
    <row r="40" spans="1:8" ht="170.5" customHeight="1" x14ac:dyDescent="0.35">
      <c r="A40" s="67"/>
      <c r="B40" s="15" t="s">
        <v>58</v>
      </c>
      <c r="C40" s="33"/>
      <c r="D40" s="34"/>
      <c r="E40" s="34"/>
      <c r="F40" s="34"/>
      <c r="G40" s="34"/>
      <c r="H40" s="22"/>
    </row>
    <row r="41" spans="1:8" ht="18" customHeight="1" x14ac:dyDescent="0.35">
      <c r="A41" s="67"/>
      <c r="B41" s="14" t="s">
        <v>14</v>
      </c>
      <c r="C41" s="33"/>
      <c r="D41" s="34"/>
      <c r="E41" s="34"/>
      <c r="F41" s="34"/>
      <c r="G41" s="34"/>
      <c r="H41" s="22"/>
    </row>
    <row r="42" spans="1:8" ht="15.5" x14ac:dyDescent="0.35">
      <c r="A42" s="67"/>
      <c r="B42" s="14" t="s">
        <v>15</v>
      </c>
      <c r="C42" s="33"/>
      <c r="D42" s="34"/>
      <c r="E42" s="34"/>
      <c r="F42" s="34"/>
      <c r="G42" s="34"/>
      <c r="H42" s="22"/>
    </row>
    <row r="43" spans="1:8" ht="96" customHeight="1" x14ac:dyDescent="0.35">
      <c r="A43" s="67"/>
      <c r="B43" s="58" t="s">
        <v>83</v>
      </c>
      <c r="C43" s="59">
        <v>15000</v>
      </c>
      <c r="D43" s="57">
        <v>1500</v>
      </c>
      <c r="E43" s="57" t="s">
        <v>31</v>
      </c>
      <c r="F43" s="34">
        <f>SUM(C43:D43)</f>
        <v>16500</v>
      </c>
      <c r="G43" s="30" t="s">
        <v>47</v>
      </c>
      <c r="H43" s="58" t="s">
        <v>84</v>
      </c>
    </row>
    <row r="44" spans="1:8" ht="93" x14ac:dyDescent="0.35">
      <c r="A44" s="67"/>
      <c r="B44" s="14" t="s">
        <v>75</v>
      </c>
      <c r="C44" s="59">
        <v>20000</v>
      </c>
      <c r="D44" s="57">
        <v>10000</v>
      </c>
      <c r="E44" s="57" t="s">
        <v>31</v>
      </c>
      <c r="F44" s="34">
        <f>SUM(C44:D44)</f>
        <v>30000</v>
      </c>
      <c r="G44" s="30" t="s">
        <v>47</v>
      </c>
      <c r="H44" s="58" t="s">
        <v>85</v>
      </c>
    </row>
    <row r="45" spans="1:8" ht="31" x14ac:dyDescent="0.35">
      <c r="A45" s="67"/>
      <c r="B45" s="14" t="s">
        <v>72</v>
      </c>
      <c r="C45" s="59">
        <v>2000</v>
      </c>
      <c r="D45" s="57">
        <v>1000</v>
      </c>
      <c r="E45" s="57" t="s">
        <v>30</v>
      </c>
      <c r="F45" s="34">
        <f>SUM(C45:D45)</f>
        <v>3000</v>
      </c>
      <c r="G45" s="30" t="s">
        <v>47</v>
      </c>
      <c r="H45" s="58" t="s">
        <v>60</v>
      </c>
    </row>
    <row r="46" spans="1:8" ht="77.5" x14ac:dyDescent="0.35">
      <c r="A46" s="67"/>
      <c r="B46" s="14" t="s">
        <v>46</v>
      </c>
      <c r="C46" s="59">
        <v>10000</v>
      </c>
      <c r="D46" s="57">
        <v>5000</v>
      </c>
      <c r="E46" s="57" t="s">
        <v>37</v>
      </c>
      <c r="F46" s="34">
        <f>SUM(C46:D46)</f>
        <v>15000</v>
      </c>
      <c r="G46" s="30" t="s">
        <v>47</v>
      </c>
      <c r="H46" s="58" t="s">
        <v>66</v>
      </c>
    </row>
    <row r="47" spans="1:8" ht="59" customHeight="1" x14ac:dyDescent="0.35">
      <c r="A47" s="67"/>
      <c r="B47" s="16" t="s">
        <v>64</v>
      </c>
      <c r="C47" s="59">
        <v>8000</v>
      </c>
      <c r="D47" s="57">
        <v>2000</v>
      </c>
      <c r="E47" s="61" t="s">
        <v>54</v>
      </c>
      <c r="F47" s="34">
        <f>SUM(C47:D47)</f>
        <v>10000</v>
      </c>
      <c r="G47" s="30" t="s">
        <v>47</v>
      </c>
      <c r="H47" s="14" t="s">
        <v>56</v>
      </c>
    </row>
    <row r="48" spans="1:8" ht="135.5" customHeight="1" x14ac:dyDescent="0.35">
      <c r="A48" s="66">
        <v>3</v>
      </c>
      <c r="B48" s="14" t="s">
        <v>113</v>
      </c>
      <c r="C48" s="37"/>
      <c r="D48" s="38"/>
      <c r="E48" s="38"/>
      <c r="F48" s="38"/>
      <c r="G48" s="38"/>
      <c r="H48" s="23"/>
    </row>
    <row r="49" spans="1:8" ht="18" customHeight="1" x14ac:dyDescent="0.35">
      <c r="A49" s="67"/>
      <c r="B49" s="14" t="s">
        <v>11</v>
      </c>
      <c r="C49" s="33"/>
      <c r="D49" s="34"/>
      <c r="E49" s="34"/>
      <c r="F49" s="34"/>
      <c r="G49" s="34"/>
      <c r="H49" s="22"/>
    </row>
    <row r="50" spans="1:8" ht="65.5" customHeight="1" x14ac:dyDescent="0.35">
      <c r="A50" s="67"/>
      <c r="B50" s="15" t="s">
        <v>61</v>
      </c>
      <c r="C50" s="33"/>
      <c r="D50" s="34"/>
      <c r="E50" s="34"/>
      <c r="F50" s="34"/>
      <c r="G50" s="34"/>
      <c r="H50" s="22"/>
    </row>
    <row r="51" spans="1:8" ht="63.5" customHeight="1" x14ac:dyDescent="0.35">
      <c r="A51" s="67"/>
      <c r="B51" s="15" t="s">
        <v>86</v>
      </c>
      <c r="C51" s="33"/>
      <c r="D51" s="34"/>
      <c r="E51" s="34"/>
      <c r="F51" s="34"/>
      <c r="G51" s="34"/>
      <c r="H51" s="22"/>
    </row>
    <row r="52" spans="1:8" ht="122.5" customHeight="1" x14ac:dyDescent="0.35">
      <c r="A52" s="67"/>
      <c r="B52" s="15" t="s">
        <v>62</v>
      </c>
      <c r="C52" s="33"/>
      <c r="D52" s="34"/>
      <c r="E52" s="34"/>
      <c r="F52" s="34"/>
      <c r="G52" s="34"/>
      <c r="H52" s="22"/>
    </row>
    <row r="53" spans="1:8" ht="18" customHeight="1" x14ac:dyDescent="0.35">
      <c r="A53" s="67"/>
      <c r="B53" s="14" t="s">
        <v>14</v>
      </c>
      <c r="C53" s="33"/>
      <c r="D53" s="34"/>
      <c r="E53" s="34"/>
      <c r="F53" s="34"/>
      <c r="G53" s="34"/>
      <c r="H53" s="22"/>
    </row>
    <row r="54" spans="1:8" ht="15.5" x14ac:dyDescent="0.35">
      <c r="A54" s="67"/>
      <c r="B54" s="14" t="s">
        <v>15</v>
      </c>
      <c r="C54" s="33"/>
      <c r="D54" s="34"/>
      <c r="E54" s="34"/>
      <c r="F54" s="34"/>
      <c r="G54" s="34"/>
      <c r="H54" s="22"/>
    </row>
    <row r="55" spans="1:8" ht="114" customHeight="1" x14ac:dyDescent="0.35">
      <c r="A55" s="67"/>
      <c r="B55" s="14" t="s">
        <v>87</v>
      </c>
      <c r="C55" s="59">
        <v>25000</v>
      </c>
      <c r="D55" s="57">
        <v>2500</v>
      </c>
      <c r="E55" s="57" t="s">
        <v>30</v>
      </c>
      <c r="F55" s="34">
        <f>SUM(C55:D55)</f>
        <v>27500</v>
      </c>
      <c r="G55" s="30" t="s">
        <v>47</v>
      </c>
      <c r="H55" s="58" t="s">
        <v>89</v>
      </c>
    </row>
    <row r="56" spans="1:8" ht="62" x14ac:dyDescent="0.35">
      <c r="A56" s="67"/>
      <c r="B56" s="14" t="s">
        <v>88</v>
      </c>
      <c r="C56" s="59">
        <v>40000</v>
      </c>
      <c r="D56" s="57">
        <v>15000</v>
      </c>
      <c r="E56" s="57" t="s">
        <v>30</v>
      </c>
      <c r="F56" s="34">
        <f>SUM(C56:D56)</f>
        <v>55000</v>
      </c>
      <c r="G56" s="30" t="s">
        <v>47</v>
      </c>
      <c r="H56" s="58" t="s">
        <v>90</v>
      </c>
    </row>
    <row r="57" spans="1:8" ht="31" x14ac:dyDescent="0.35">
      <c r="A57" s="67"/>
      <c r="B57" s="14" t="s">
        <v>73</v>
      </c>
      <c r="C57" s="59">
        <v>5000</v>
      </c>
      <c r="D57" s="57">
        <v>5000</v>
      </c>
      <c r="E57" s="57" t="s">
        <v>30</v>
      </c>
      <c r="F57" s="34">
        <f>SUM(C57:D57)</f>
        <v>10000</v>
      </c>
      <c r="G57" s="30" t="s">
        <v>47</v>
      </c>
      <c r="H57" s="58" t="s">
        <v>69</v>
      </c>
    </row>
    <row r="58" spans="1:8" ht="77.5" x14ac:dyDescent="0.35">
      <c r="A58" s="67"/>
      <c r="B58" s="14" t="s">
        <v>50</v>
      </c>
      <c r="C58" s="59">
        <v>10000</v>
      </c>
      <c r="D58" s="57">
        <v>10000</v>
      </c>
      <c r="E58" s="57" t="s">
        <v>37</v>
      </c>
      <c r="F58" s="34">
        <f>SUM(C58:D58)</f>
        <v>20000</v>
      </c>
      <c r="G58" s="30" t="s">
        <v>47</v>
      </c>
      <c r="H58" s="64" t="s">
        <v>91</v>
      </c>
    </row>
    <row r="59" spans="1:8" ht="63.5" customHeight="1" x14ac:dyDescent="0.35">
      <c r="A59" s="67"/>
      <c r="B59" s="16" t="s">
        <v>63</v>
      </c>
      <c r="C59" s="59">
        <v>30000</v>
      </c>
      <c r="D59" s="57">
        <v>4000</v>
      </c>
      <c r="E59" s="61" t="s">
        <v>54</v>
      </c>
      <c r="F59" s="34">
        <f>SUM(C59:D59)</f>
        <v>34000</v>
      </c>
      <c r="G59" s="30" t="s">
        <v>47</v>
      </c>
      <c r="H59" s="62" t="s">
        <v>68</v>
      </c>
    </row>
    <row r="60" spans="1:8" ht="27" customHeight="1" x14ac:dyDescent="0.35">
      <c r="A60" s="66">
        <v>4</v>
      </c>
      <c r="B60" s="14" t="s">
        <v>35</v>
      </c>
      <c r="C60" s="21"/>
      <c r="D60" s="9"/>
      <c r="E60" s="9"/>
      <c r="F60" s="9"/>
      <c r="G60" s="9"/>
      <c r="H60" s="22"/>
    </row>
    <row r="61" spans="1:8" ht="18" customHeight="1" x14ac:dyDescent="0.35">
      <c r="A61" s="67"/>
      <c r="B61" s="14" t="s">
        <v>11</v>
      </c>
      <c r="C61" s="21"/>
      <c r="D61" s="9"/>
      <c r="E61" s="9"/>
      <c r="F61" s="9"/>
      <c r="G61" s="9"/>
      <c r="H61" s="22"/>
    </row>
    <row r="62" spans="1:8" ht="27.5" customHeight="1" x14ac:dyDescent="0.35">
      <c r="A62" s="67"/>
      <c r="B62" s="15" t="s">
        <v>36</v>
      </c>
      <c r="C62" s="21"/>
      <c r="D62" s="9"/>
      <c r="E62" s="9"/>
      <c r="F62" s="9"/>
      <c r="G62" s="9"/>
      <c r="H62" s="22"/>
    </row>
    <row r="63" spans="1:8" ht="18" customHeight="1" x14ac:dyDescent="0.35">
      <c r="A63" s="67"/>
      <c r="B63" s="15" t="s">
        <v>12</v>
      </c>
      <c r="C63" s="21"/>
      <c r="D63" s="9"/>
      <c r="E63" s="9"/>
      <c r="F63" s="9"/>
      <c r="G63" s="9"/>
      <c r="H63" s="22"/>
    </row>
    <row r="64" spans="1:8" ht="18" customHeight="1" x14ac:dyDescent="0.35">
      <c r="A64" s="67"/>
      <c r="B64" s="15" t="s">
        <v>13</v>
      </c>
      <c r="C64" s="21"/>
      <c r="D64" s="9"/>
      <c r="E64" s="9"/>
      <c r="F64" s="9"/>
      <c r="G64" s="9"/>
      <c r="H64" s="22"/>
    </row>
    <row r="65" spans="1:9" ht="18" customHeight="1" x14ac:dyDescent="0.35">
      <c r="A65" s="67"/>
      <c r="B65" s="14" t="s">
        <v>14</v>
      </c>
      <c r="C65" s="21"/>
      <c r="D65" s="9"/>
      <c r="E65" s="9"/>
      <c r="F65" s="9"/>
      <c r="G65" s="9"/>
      <c r="H65" s="22"/>
    </row>
    <row r="66" spans="1:9" ht="15.5" x14ac:dyDescent="0.35">
      <c r="A66" s="67"/>
      <c r="B66" s="14" t="s">
        <v>15</v>
      </c>
      <c r="C66" s="21"/>
      <c r="D66" s="9"/>
      <c r="E66" s="9"/>
      <c r="F66" s="9"/>
      <c r="G66" s="9"/>
      <c r="H66" s="22"/>
    </row>
    <row r="67" spans="1:9" ht="93" x14ac:dyDescent="0.35">
      <c r="A67" s="67"/>
      <c r="B67" s="14" t="s">
        <v>51</v>
      </c>
      <c r="C67" s="59">
        <v>20000</v>
      </c>
      <c r="D67" s="57">
        <v>15000</v>
      </c>
      <c r="E67" s="30" t="s">
        <v>37</v>
      </c>
      <c r="F67" s="34">
        <f>SUM(C67:D67)</f>
        <v>35000</v>
      </c>
      <c r="G67" s="30" t="s">
        <v>47</v>
      </c>
      <c r="H67" s="58" t="s">
        <v>39</v>
      </c>
    </row>
    <row r="68" spans="1:9" ht="62" x14ac:dyDescent="0.35">
      <c r="A68" s="67"/>
      <c r="B68" s="14" t="s">
        <v>52</v>
      </c>
      <c r="C68" s="59">
        <v>20000</v>
      </c>
      <c r="D68" s="57">
        <v>4000</v>
      </c>
      <c r="E68" s="30" t="s">
        <v>37</v>
      </c>
      <c r="F68" s="34">
        <f>SUM(C68:D68)</f>
        <v>24000</v>
      </c>
      <c r="G68" s="30" t="s">
        <v>47</v>
      </c>
      <c r="H68" s="58" t="s">
        <v>40</v>
      </c>
    </row>
    <row r="69" spans="1:9" ht="46.5" x14ac:dyDescent="0.35">
      <c r="A69" s="67"/>
      <c r="B69" s="14" t="s">
        <v>53</v>
      </c>
      <c r="C69" s="59">
        <v>10000</v>
      </c>
      <c r="D69" s="57">
        <v>1000</v>
      </c>
      <c r="E69" s="30" t="s">
        <v>38</v>
      </c>
      <c r="F69" s="34">
        <f t="shared" ref="F69" si="0">SUM(C69:D69)</f>
        <v>11000</v>
      </c>
      <c r="G69" s="30" t="s">
        <v>47</v>
      </c>
      <c r="H69" s="58" t="s">
        <v>41</v>
      </c>
    </row>
    <row r="70" spans="1:9" ht="15.5" x14ac:dyDescent="0.35">
      <c r="A70" s="50" t="s">
        <v>17</v>
      </c>
      <c r="B70" s="14"/>
      <c r="C70" s="29"/>
      <c r="D70" s="30"/>
      <c r="E70" s="30"/>
      <c r="F70" s="34"/>
      <c r="G70" s="30"/>
      <c r="H70" s="14"/>
    </row>
    <row r="71" spans="1:9" ht="16" thickBot="1" x14ac:dyDescent="0.4">
      <c r="A71" s="82" t="s">
        <v>16</v>
      </c>
      <c r="B71" s="83"/>
      <c r="C71" s="31">
        <f>SUM(C31:C70)</f>
        <v>272000</v>
      </c>
      <c r="D71" s="32">
        <f>SUM(D31:D70)</f>
        <v>88500</v>
      </c>
      <c r="E71" s="39"/>
      <c r="F71" s="39">
        <f>SUM(F31:F70)</f>
        <v>360500</v>
      </c>
      <c r="G71" s="39"/>
      <c r="H71" s="53"/>
    </row>
    <row r="72" spans="1:9" ht="16" thickBot="1" x14ac:dyDescent="0.4">
      <c r="A72" s="87" t="s">
        <v>32</v>
      </c>
      <c r="B72" s="88"/>
      <c r="C72" s="88"/>
      <c r="D72" s="88"/>
      <c r="E72" s="88"/>
      <c r="F72" s="88"/>
      <c r="G72" s="88"/>
      <c r="H72" s="89"/>
    </row>
    <row r="73" spans="1:9" ht="154.5" x14ac:dyDescent="0.35">
      <c r="A73" s="67">
        <v>1</v>
      </c>
      <c r="B73" s="14" t="s">
        <v>112</v>
      </c>
      <c r="C73" s="37"/>
      <c r="D73" s="38"/>
      <c r="E73" s="38"/>
      <c r="F73" s="38"/>
      <c r="G73" s="38"/>
      <c r="H73" s="23"/>
    </row>
    <row r="74" spans="1:9" ht="15.65" customHeight="1" x14ac:dyDescent="0.35">
      <c r="A74" s="67"/>
      <c r="B74" s="14" t="s">
        <v>11</v>
      </c>
      <c r="C74" s="33"/>
      <c r="D74" s="34"/>
      <c r="E74" s="34"/>
      <c r="F74" s="34"/>
      <c r="G74" s="34"/>
      <c r="H74" s="22"/>
    </row>
    <row r="75" spans="1:9" ht="77.5" x14ac:dyDescent="0.35">
      <c r="A75" s="67"/>
      <c r="B75" s="15" t="s">
        <v>42</v>
      </c>
      <c r="C75" s="33"/>
      <c r="D75" s="34"/>
      <c r="E75" s="34"/>
      <c r="F75" s="34"/>
      <c r="G75" s="34"/>
      <c r="H75" s="22"/>
    </row>
    <row r="76" spans="1:9" ht="108.5" x14ac:dyDescent="0.35">
      <c r="A76" s="67"/>
      <c r="B76" s="15" t="s">
        <v>43</v>
      </c>
      <c r="C76" s="33"/>
      <c r="D76" s="34"/>
      <c r="E76" s="34"/>
      <c r="F76" s="34"/>
      <c r="G76" s="34"/>
      <c r="H76" s="22"/>
      <c r="I76" s="1"/>
    </row>
    <row r="77" spans="1:9" ht="124" x14ac:dyDescent="0.35">
      <c r="A77" s="67"/>
      <c r="B77" s="15" t="s">
        <v>44</v>
      </c>
      <c r="C77" s="33"/>
      <c r="D77" s="34"/>
      <c r="E77" s="34"/>
      <c r="F77" s="34"/>
      <c r="G77" s="34"/>
      <c r="H77" s="22"/>
      <c r="I77" s="1"/>
    </row>
    <row r="78" spans="1:9" ht="15.5" x14ac:dyDescent="0.35">
      <c r="A78" s="67"/>
      <c r="B78" s="14" t="s">
        <v>14</v>
      </c>
      <c r="C78" s="33"/>
      <c r="D78" s="34"/>
      <c r="E78" s="34"/>
      <c r="F78" s="34"/>
      <c r="G78" s="34"/>
      <c r="H78" s="22"/>
      <c r="I78" s="12"/>
    </row>
    <row r="79" spans="1:9" ht="15.5" x14ac:dyDescent="0.35">
      <c r="A79" s="67"/>
      <c r="B79" s="16" t="s">
        <v>15</v>
      </c>
      <c r="C79" s="33"/>
      <c r="D79" s="34"/>
      <c r="E79" s="34"/>
      <c r="F79" s="34"/>
      <c r="G79" s="34"/>
      <c r="H79" s="22"/>
      <c r="I79" s="1"/>
    </row>
    <row r="80" spans="1:9" ht="62" x14ac:dyDescent="0.35">
      <c r="A80" s="67"/>
      <c r="B80" s="14" t="s">
        <v>96</v>
      </c>
      <c r="C80" s="59">
        <v>15000</v>
      </c>
      <c r="D80" s="57">
        <v>1500</v>
      </c>
      <c r="E80" s="57" t="s">
        <v>30</v>
      </c>
      <c r="F80" s="34">
        <f>SUM(C80:D80)</f>
        <v>16500</v>
      </c>
      <c r="G80" s="30" t="s">
        <v>48</v>
      </c>
      <c r="H80" s="58" t="s">
        <v>97</v>
      </c>
    </row>
    <row r="81" spans="1:9" ht="46.5" x14ac:dyDescent="0.35">
      <c r="A81" s="67"/>
      <c r="B81" s="14" t="s">
        <v>55</v>
      </c>
      <c r="C81" s="59">
        <v>20000</v>
      </c>
      <c r="D81" s="57">
        <v>2000</v>
      </c>
      <c r="E81" s="57" t="s">
        <v>30</v>
      </c>
      <c r="F81" s="34">
        <f>SUM(C81:D81)</f>
        <v>22000</v>
      </c>
      <c r="G81" s="30" t="s">
        <v>48</v>
      </c>
      <c r="H81" s="58" t="s">
        <v>79</v>
      </c>
    </row>
    <row r="82" spans="1:9" ht="46.5" x14ac:dyDescent="0.35">
      <c r="A82" s="67"/>
      <c r="B82" s="14" t="s">
        <v>59</v>
      </c>
      <c r="C82" s="59">
        <v>5000</v>
      </c>
      <c r="D82" s="57">
        <v>2000</v>
      </c>
      <c r="E82" s="57" t="s">
        <v>30</v>
      </c>
      <c r="F82" s="34">
        <f>SUM(C82:D82)</f>
        <v>7000</v>
      </c>
      <c r="G82" s="30" t="s">
        <v>48</v>
      </c>
      <c r="H82" s="58" t="s">
        <v>80</v>
      </c>
    </row>
    <row r="83" spans="1:9" ht="77.5" x14ac:dyDescent="0.35">
      <c r="A83" s="67"/>
      <c r="B83" s="16" t="s">
        <v>45</v>
      </c>
      <c r="C83" s="60">
        <v>10000</v>
      </c>
      <c r="D83" s="61">
        <v>5000</v>
      </c>
      <c r="E83" s="57" t="s">
        <v>37</v>
      </c>
      <c r="F83" s="34">
        <f>SUM(C83:D83)</f>
        <v>15000</v>
      </c>
      <c r="G83" s="30" t="s">
        <v>48</v>
      </c>
      <c r="H83" s="63" t="s">
        <v>81</v>
      </c>
    </row>
    <row r="84" spans="1:9" ht="57" customHeight="1" x14ac:dyDescent="0.35">
      <c r="A84" s="68"/>
      <c r="B84" s="16" t="s">
        <v>65</v>
      </c>
      <c r="C84" s="59">
        <v>7000</v>
      </c>
      <c r="D84" s="57">
        <v>2000</v>
      </c>
      <c r="E84" s="61" t="s">
        <v>54</v>
      </c>
      <c r="F84" s="34">
        <f>SUM(C84:D84)</f>
        <v>9000</v>
      </c>
      <c r="G84" s="30" t="s">
        <v>48</v>
      </c>
      <c r="H84" s="63" t="s">
        <v>67</v>
      </c>
    </row>
    <row r="85" spans="1:9" ht="124" x14ac:dyDescent="0.35">
      <c r="A85" s="67">
        <v>2</v>
      </c>
      <c r="B85" s="58" t="s">
        <v>82</v>
      </c>
      <c r="C85" s="37"/>
      <c r="D85" s="38"/>
      <c r="E85" s="38"/>
      <c r="F85" s="38"/>
      <c r="G85" s="38"/>
      <c r="H85" s="23"/>
    </row>
    <row r="86" spans="1:9" ht="15.65" customHeight="1" x14ac:dyDescent="0.35">
      <c r="A86" s="67"/>
      <c r="B86" s="14" t="s">
        <v>11</v>
      </c>
      <c r="C86" s="33"/>
      <c r="D86" s="34"/>
      <c r="E86" s="34"/>
      <c r="F86" s="34"/>
      <c r="G86" s="34"/>
      <c r="H86" s="22"/>
    </row>
    <row r="87" spans="1:9" ht="93" x14ac:dyDescent="0.35">
      <c r="A87" s="67"/>
      <c r="B87" s="15" t="s">
        <v>74</v>
      </c>
      <c r="C87" s="33"/>
      <c r="D87" s="34"/>
      <c r="E87" s="34"/>
      <c r="F87" s="34"/>
      <c r="G87" s="34"/>
      <c r="H87" s="22"/>
    </row>
    <row r="88" spans="1:9" ht="108.5" x14ac:dyDescent="0.35">
      <c r="A88" s="67"/>
      <c r="B88" s="15" t="s">
        <v>57</v>
      </c>
      <c r="C88" s="33"/>
      <c r="D88" s="34"/>
      <c r="E88" s="34"/>
      <c r="F88" s="34"/>
      <c r="G88" s="34"/>
      <c r="H88" s="22"/>
      <c r="I88" s="1"/>
    </row>
    <row r="89" spans="1:9" ht="186" x14ac:dyDescent="0.35">
      <c r="A89" s="67"/>
      <c r="B89" s="15" t="s">
        <v>58</v>
      </c>
      <c r="C89" s="33"/>
      <c r="D89" s="34"/>
      <c r="E89" s="34"/>
      <c r="F89" s="34"/>
      <c r="G89" s="34"/>
      <c r="H89" s="22"/>
      <c r="I89" s="1"/>
    </row>
    <row r="90" spans="1:9" ht="15.5" x14ac:dyDescent="0.35">
      <c r="A90" s="67"/>
      <c r="B90" s="14" t="s">
        <v>14</v>
      </c>
      <c r="C90" s="33"/>
      <c r="D90" s="34"/>
      <c r="E90" s="34"/>
      <c r="F90" s="34"/>
      <c r="G90" s="34"/>
      <c r="H90" s="22"/>
      <c r="I90" s="12"/>
    </row>
    <row r="91" spans="1:9" ht="15.5" x14ac:dyDescent="0.35">
      <c r="A91" s="67"/>
      <c r="B91" s="14" t="s">
        <v>15</v>
      </c>
      <c r="C91" s="33"/>
      <c r="D91" s="34"/>
      <c r="E91" s="34"/>
      <c r="F91" s="34"/>
      <c r="G91" s="34"/>
      <c r="H91" s="22"/>
      <c r="I91" s="1"/>
    </row>
    <row r="92" spans="1:9" ht="46.5" x14ac:dyDescent="0.35">
      <c r="A92" s="67"/>
      <c r="B92" s="58" t="s">
        <v>98</v>
      </c>
      <c r="C92" s="59">
        <v>15000</v>
      </c>
      <c r="D92" s="57">
        <v>1500</v>
      </c>
      <c r="E92" s="57" t="s">
        <v>31</v>
      </c>
      <c r="F92" s="34">
        <f>SUM(C92:D92)</f>
        <v>16500</v>
      </c>
      <c r="G92" s="30" t="s">
        <v>48</v>
      </c>
      <c r="H92" s="58" t="s">
        <v>99</v>
      </c>
    </row>
    <row r="93" spans="1:9" ht="93" x14ac:dyDescent="0.35">
      <c r="A93" s="67"/>
      <c r="B93" s="14" t="s">
        <v>75</v>
      </c>
      <c r="C93" s="59">
        <v>20000</v>
      </c>
      <c r="D93" s="57">
        <v>10000</v>
      </c>
      <c r="E93" s="57" t="s">
        <v>31</v>
      </c>
      <c r="F93" s="34">
        <f>SUM(C93:D93)</f>
        <v>30000</v>
      </c>
      <c r="G93" s="30" t="s">
        <v>48</v>
      </c>
      <c r="H93" s="58" t="s">
        <v>85</v>
      </c>
    </row>
    <row r="94" spans="1:9" ht="31" x14ac:dyDescent="0.35">
      <c r="A94" s="67"/>
      <c r="B94" s="14" t="s">
        <v>72</v>
      </c>
      <c r="C94" s="59">
        <v>2000</v>
      </c>
      <c r="D94" s="57">
        <v>1000</v>
      </c>
      <c r="E94" s="57" t="s">
        <v>30</v>
      </c>
      <c r="F94" s="34">
        <f>SUM(C94:D94)</f>
        <v>3000</v>
      </c>
      <c r="G94" s="30" t="s">
        <v>48</v>
      </c>
      <c r="H94" s="58" t="s">
        <v>60</v>
      </c>
    </row>
    <row r="95" spans="1:9" ht="77.5" x14ac:dyDescent="0.35">
      <c r="A95" s="67"/>
      <c r="B95" s="14" t="s">
        <v>46</v>
      </c>
      <c r="C95" s="59">
        <v>10000</v>
      </c>
      <c r="D95" s="57">
        <v>5000</v>
      </c>
      <c r="E95" s="57" t="s">
        <v>37</v>
      </c>
      <c r="F95" s="34">
        <f>SUM(C95:D95)</f>
        <v>15000</v>
      </c>
      <c r="G95" s="57" t="s">
        <v>48</v>
      </c>
      <c r="H95" s="58" t="s">
        <v>66</v>
      </c>
    </row>
    <row r="96" spans="1:9" ht="56" customHeight="1" x14ac:dyDescent="0.35">
      <c r="A96" s="68"/>
      <c r="B96" s="16" t="s">
        <v>64</v>
      </c>
      <c r="C96" s="59">
        <v>8000</v>
      </c>
      <c r="D96" s="57">
        <v>2000</v>
      </c>
      <c r="E96" s="61" t="s">
        <v>54</v>
      </c>
      <c r="F96" s="34">
        <f>SUM(C96:D96)</f>
        <v>10000</v>
      </c>
      <c r="G96" s="57" t="s">
        <v>48</v>
      </c>
      <c r="H96" s="14" t="s">
        <v>56</v>
      </c>
    </row>
    <row r="97" spans="1:9" ht="139.5" x14ac:dyDescent="0.35">
      <c r="A97" s="67">
        <v>3</v>
      </c>
      <c r="B97" s="14" t="s">
        <v>113</v>
      </c>
      <c r="C97" s="37"/>
      <c r="D97" s="38"/>
      <c r="E97" s="38"/>
      <c r="F97" s="38"/>
      <c r="G97" s="38"/>
      <c r="H97" s="23"/>
    </row>
    <row r="98" spans="1:9" ht="15.65" customHeight="1" x14ac:dyDescent="0.35">
      <c r="A98" s="67"/>
      <c r="B98" s="14" t="s">
        <v>11</v>
      </c>
      <c r="C98" s="33"/>
      <c r="D98" s="34"/>
      <c r="E98" s="34"/>
      <c r="F98" s="34"/>
      <c r="G98" s="34"/>
      <c r="H98" s="22"/>
    </row>
    <row r="99" spans="1:9" ht="62" x14ac:dyDescent="0.35">
      <c r="A99" s="67"/>
      <c r="B99" s="15" t="s">
        <v>61</v>
      </c>
      <c r="C99" s="33"/>
      <c r="D99" s="34"/>
      <c r="E99" s="34"/>
      <c r="F99" s="34"/>
      <c r="G99" s="34"/>
      <c r="H99" s="22"/>
    </row>
    <row r="100" spans="1:9" ht="62" x14ac:dyDescent="0.35">
      <c r="A100" s="67"/>
      <c r="B100" s="15" t="s">
        <v>86</v>
      </c>
      <c r="C100" s="33"/>
      <c r="D100" s="34"/>
      <c r="E100" s="34"/>
      <c r="F100" s="34"/>
      <c r="G100" s="34"/>
      <c r="H100" s="22"/>
      <c r="I100" s="1"/>
    </row>
    <row r="101" spans="1:9" ht="124" x14ac:dyDescent="0.35">
      <c r="A101" s="67"/>
      <c r="B101" s="15" t="s">
        <v>62</v>
      </c>
      <c r="C101" s="33"/>
      <c r="D101" s="34"/>
      <c r="E101" s="34"/>
      <c r="F101" s="34"/>
      <c r="G101" s="34"/>
      <c r="H101" s="22"/>
      <c r="I101" s="1"/>
    </row>
    <row r="102" spans="1:9" ht="15.5" x14ac:dyDescent="0.35">
      <c r="A102" s="67"/>
      <c r="B102" s="14" t="s">
        <v>14</v>
      </c>
      <c r="C102" s="33"/>
      <c r="D102" s="34"/>
      <c r="E102" s="34"/>
      <c r="F102" s="34"/>
      <c r="G102" s="34"/>
      <c r="H102" s="22"/>
      <c r="I102" s="12"/>
    </row>
    <row r="103" spans="1:9" ht="15.5" x14ac:dyDescent="0.35">
      <c r="A103" s="67"/>
      <c r="B103" s="14" t="s">
        <v>15</v>
      </c>
      <c r="C103" s="33"/>
      <c r="D103" s="34"/>
      <c r="E103" s="34"/>
      <c r="F103" s="34"/>
      <c r="G103" s="34"/>
      <c r="H103" s="22"/>
      <c r="I103" s="1"/>
    </row>
    <row r="104" spans="1:9" ht="46.5" x14ac:dyDescent="0.35">
      <c r="A104" s="67"/>
      <c r="B104" s="14" t="s">
        <v>100</v>
      </c>
      <c r="C104" s="59">
        <v>25000</v>
      </c>
      <c r="D104" s="57">
        <v>2500</v>
      </c>
      <c r="E104" s="57" t="s">
        <v>30</v>
      </c>
      <c r="F104" s="34">
        <f>SUM(C104:D104)</f>
        <v>27500</v>
      </c>
      <c r="G104" s="30" t="s">
        <v>48</v>
      </c>
      <c r="H104" s="58" t="s">
        <v>101</v>
      </c>
    </row>
    <row r="105" spans="1:9" ht="62" x14ac:dyDescent="0.35">
      <c r="A105" s="67"/>
      <c r="B105" s="14" t="s">
        <v>88</v>
      </c>
      <c r="C105" s="59">
        <v>40000</v>
      </c>
      <c r="D105" s="57">
        <v>15000</v>
      </c>
      <c r="E105" s="57" t="s">
        <v>30</v>
      </c>
      <c r="F105" s="34">
        <f>SUM(C105:D105)</f>
        <v>55000</v>
      </c>
      <c r="G105" s="30" t="s">
        <v>48</v>
      </c>
      <c r="H105" s="58" t="s">
        <v>90</v>
      </c>
    </row>
    <row r="106" spans="1:9" ht="31" x14ac:dyDescent="0.35">
      <c r="A106" s="67"/>
      <c r="B106" s="14" t="s">
        <v>73</v>
      </c>
      <c r="C106" s="59">
        <v>5000</v>
      </c>
      <c r="D106" s="57">
        <v>5000</v>
      </c>
      <c r="E106" s="57" t="s">
        <v>30</v>
      </c>
      <c r="F106" s="34">
        <f>SUM(C106:D106)</f>
        <v>10000</v>
      </c>
      <c r="G106" s="30" t="s">
        <v>48</v>
      </c>
      <c r="H106" s="58" t="s">
        <v>69</v>
      </c>
    </row>
    <row r="107" spans="1:9" ht="77.5" x14ac:dyDescent="0.35">
      <c r="A107" s="67"/>
      <c r="B107" s="14" t="s">
        <v>50</v>
      </c>
      <c r="C107" s="59">
        <v>10000</v>
      </c>
      <c r="D107" s="57">
        <v>10000</v>
      </c>
      <c r="E107" s="57" t="s">
        <v>37</v>
      </c>
      <c r="F107" s="34">
        <f>SUM(C107:D107)</f>
        <v>20000</v>
      </c>
      <c r="G107" s="30" t="s">
        <v>48</v>
      </c>
      <c r="H107" s="64" t="s">
        <v>91</v>
      </c>
    </row>
    <row r="108" spans="1:9" ht="59" customHeight="1" x14ac:dyDescent="0.35">
      <c r="A108" s="68"/>
      <c r="B108" s="16" t="s">
        <v>63</v>
      </c>
      <c r="C108" s="59">
        <v>30000</v>
      </c>
      <c r="D108" s="57">
        <v>4000</v>
      </c>
      <c r="E108" s="61" t="s">
        <v>54</v>
      </c>
      <c r="F108" s="34">
        <f>SUM(C108:D108)</f>
        <v>34000</v>
      </c>
      <c r="G108" s="30" t="s">
        <v>48</v>
      </c>
      <c r="H108" s="62" t="s">
        <v>68</v>
      </c>
    </row>
    <row r="109" spans="1:9" ht="31" x14ac:dyDescent="0.35">
      <c r="A109" s="67">
        <v>4</v>
      </c>
      <c r="B109" s="14" t="s">
        <v>35</v>
      </c>
      <c r="C109" s="21"/>
      <c r="D109" s="9"/>
      <c r="E109" s="9"/>
      <c r="F109" s="9"/>
      <c r="G109" s="9"/>
      <c r="H109" s="22"/>
    </row>
    <row r="110" spans="1:9" ht="15.65" customHeight="1" x14ac:dyDescent="0.35">
      <c r="A110" s="67"/>
      <c r="B110" s="14" t="s">
        <v>11</v>
      </c>
      <c r="C110" s="21"/>
      <c r="D110" s="9"/>
      <c r="E110" s="9"/>
      <c r="F110" s="9"/>
      <c r="G110" s="9"/>
      <c r="H110" s="22"/>
    </row>
    <row r="111" spans="1:9" ht="31" x14ac:dyDescent="0.35">
      <c r="A111" s="67"/>
      <c r="B111" s="15" t="s">
        <v>36</v>
      </c>
      <c r="C111" s="21"/>
      <c r="D111" s="9"/>
      <c r="E111" s="9"/>
      <c r="F111" s="9"/>
      <c r="G111" s="9"/>
      <c r="H111" s="22"/>
    </row>
    <row r="112" spans="1:9" ht="15.5" x14ac:dyDescent="0.35">
      <c r="A112" s="67"/>
      <c r="B112" s="15" t="s">
        <v>12</v>
      </c>
      <c r="C112" s="21"/>
      <c r="D112" s="9"/>
      <c r="E112" s="9"/>
      <c r="F112" s="9"/>
      <c r="G112" s="9"/>
      <c r="H112" s="22"/>
      <c r="I112" s="1"/>
    </row>
    <row r="113" spans="1:9" ht="15.5" x14ac:dyDescent="0.35">
      <c r="A113" s="67"/>
      <c r="B113" s="15" t="s">
        <v>13</v>
      </c>
      <c r="C113" s="21"/>
      <c r="D113" s="9"/>
      <c r="E113" s="9"/>
      <c r="F113" s="9"/>
      <c r="G113" s="9"/>
      <c r="H113" s="22"/>
      <c r="I113" s="1"/>
    </row>
    <row r="114" spans="1:9" ht="15.5" x14ac:dyDescent="0.35">
      <c r="A114" s="67"/>
      <c r="B114" s="14" t="s">
        <v>14</v>
      </c>
      <c r="C114" s="21"/>
      <c r="D114" s="9"/>
      <c r="E114" s="9"/>
      <c r="F114" s="9"/>
      <c r="G114" s="9"/>
      <c r="H114" s="22"/>
      <c r="I114" s="12"/>
    </row>
    <row r="115" spans="1:9" ht="15.5" x14ac:dyDescent="0.35">
      <c r="A115" s="67"/>
      <c r="B115" s="14" t="s">
        <v>15</v>
      </c>
      <c r="C115" s="21"/>
      <c r="D115" s="9"/>
      <c r="E115" s="9"/>
      <c r="F115" s="9"/>
      <c r="G115" s="9"/>
      <c r="H115" s="22"/>
      <c r="I115" s="1"/>
    </row>
    <row r="116" spans="1:9" ht="93" x14ac:dyDescent="0.35">
      <c r="A116" s="67"/>
      <c r="B116" s="14" t="s">
        <v>51</v>
      </c>
      <c r="C116" s="59">
        <v>20000</v>
      </c>
      <c r="D116" s="57">
        <v>15000</v>
      </c>
      <c r="E116" s="30" t="s">
        <v>37</v>
      </c>
      <c r="F116" s="34">
        <f>SUM(C116:D116)</f>
        <v>35000</v>
      </c>
      <c r="G116" s="57" t="s">
        <v>48</v>
      </c>
      <c r="H116" s="58" t="s">
        <v>39</v>
      </c>
    </row>
    <row r="117" spans="1:9" ht="62" x14ac:dyDescent="0.35">
      <c r="A117" s="67"/>
      <c r="B117" s="14" t="s">
        <v>52</v>
      </c>
      <c r="C117" s="59">
        <v>20000</v>
      </c>
      <c r="D117" s="57">
        <v>4000</v>
      </c>
      <c r="E117" s="30" t="s">
        <v>37</v>
      </c>
      <c r="F117" s="34">
        <f>SUM(C117:D117)</f>
        <v>24000</v>
      </c>
      <c r="G117" s="57" t="s">
        <v>48</v>
      </c>
      <c r="H117" s="58" t="s">
        <v>40</v>
      </c>
    </row>
    <row r="118" spans="1:9" ht="46.5" x14ac:dyDescent="0.35">
      <c r="A118" s="67"/>
      <c r="B118" s="14" t="s">
        <v>53</v>
      </c>
      <c r="C118" s="59">
        <v>10000</v>
      </c>
      <c r="D118" s="57">
        <v>1000</v>
      </c>
      <c r="E118" s="30" t="s">
        <v>38</v>
      </c>
      <c r="F118" s="34">
        <f t="shared" ref="F118" si="1">SUM(C118:D118)</f>
        <v>11000</v>
      </c>
      <c r="G118" s="57" t="s">
        <v>48</v>
      </c>
      <c r="H118" s="58" t="s">
        <v>41</v>
      </c>
    </row>
    <row r="119" spans="1:9" ht="15.5" x14ac:dyDescent="0.35">
      <c r="A119" s="68"/>
      <c r="B119" s="17" t="s">
        <v>14</v>
      </c>
      <c r="C119" s="51"/>
      <c r="D119" s="52"/>
      <c r="E119" s="30"/>
      <c r="F119" s="34">
        <f>SUM(C119:D119)</f>
        <v>0</v>
      </c>
      <c r="G119" s="30"/>
      <c r="H119" s="14"/>
    </row>
    <row r="120" spans="1:9" ht="15.5" x14ac:dyDescent="0.35">
      <c r="A120" s="50" t="s">
        <v>17</v>
      </c>
      <c r="B120" s="14"/>
      <c r="C120" s="29"/>
      <c r="D120" s="30"/>
      <c r="E120" s="30"/>
      <c r="F120" s="34">
        <f t="shared" ref="F120" si="2">SUM(C120:D120)</f>
        <v>0</v>
      </c>
      <c r="G120" s="30"/>
      <c r="H120" s="14"/>
    </row>
    <row r="121" spans="1:9" ht="16" thickBot="1" x14ac:dyDescent="0.4">
      <c r="A121" s="82" t="s">
        <v>16</v>
      </c>
      <c r="B121" s="83"/>
      <c r="C121" s="35">
        <f>SUM(C80:C120)</f>
        <v>272000</v>
      </c>
      <c r="D121" s="36">
        <f>SUM(D80:D120)</f>
        <v>88500</v>
      </c>
      <c r="E121" s="40"/>
      <c r="F121" s="40">
        <f>SUM(F80:F120)</f>
        <v>360500</v>
      </c>
      <c r="G121" s="40"/>
      <c r="H121" s="54"/>
    </row>
    <row r="122" spans="1:9" ht="16" thickBot="1" x14ac:dyDescent="0.4">
      <c r="A122" s="87" t="s">
        <v>92</v>
      </c>
      <c r="B122" s="88"/>
      <c r="C122" s="88"/>
      <c r="D122" s="88"/>
      <c r="E122" s="88"/>
      <c r="F122" s="88"/>
      <c r="G122" s="88"/>
      <c r="H122" s="89"/>
    </row>
    <row r="123" spans="1:9" ht="154.5" x14ac:dyDescent="0.35">
      <c r="A123" s="67">
        <v>1</v>
      </c>
      <c r="B123" s="14" t="s">
        <v>112</v>
      </c>
      <c r="C123" s="37"/>
      <c r="D123" s="38"/>
      <c r="E123" s="38"/>
      <c r="F123" s="38"/>
      <c r="G123" s="38"/>
      <c r="H123" s="23"/>
    </row>
    <row r="124" spans="1:9" ht="15.5" x14ac:dyDescent="0.35">
      <c r="A124" s="67"/>
      <c r="B124" s="14" t="s">
        <v>11</v>
      </c>
      <c r="C124" s="33"/>
      <c r="D124" s="34"/>
      <c r="E124" s="34"/>
      <c r="F124" s="34"/>
      <c r="G124" s="34"/>
      <c r="H124" s="22"/>
    </row>
    <row r="125" spans="1:9" ht="77.5" x14ac:dyDescent="0.35">
      <c r="A125" s="67"/>
      <c r="B125" s="15" t="s">
        <v>42</v>
      </c>
      <c r="C125" s="33"/>
      <c r="D125" s="34"/>
      <c r="E125" s="34"/>
      <c r="F125" s="34"/>
      <c r="G125" s="34"/>
      <c r="H125" s="22"/>
    </row>
    <row r="126" spans="1:9" ht="108.5" x14ac:dyDescent="0.35">
      <c r="A126" s="67"/>
      <c r="B126" s="15" t="s">
        <v>43</v>
      </c>
      <c r="C126" s="33"/>
      <c r="D126" s="34"/>
      <c r="E126" s="34"/>
      <c r="F126" s="34"/>
      <c r="G126" s="34"/>
      <c r="H126" s="22"/>
    </row>
    <row r="127" spans="1:9" ht="124" x14ac:dyDescent="0.35">
      <c r="A127" s="67"/>
      <c r="B127" s="15" t="s">
        <v>44</v>
      </c>
      <c r="C127" s="33"/>
      <c r="D127" s="34"/>
      <c r="E127" s="34"/>
      <c r="F127" s="34"/>
      <c r="G127" s="34"/>
      <c r="H127" s="22"/>
    </row>
    <row r="128" spans="1:9" ht="15.5" x14ac:dyDescent="0.35">
      <c r="A128" s="67"/>
      <c r="B128" s="14" t="s">
        <v>14</v>
      </c>
      <c r="C128" s="33"/>
      <c r="D128" s="34"/>
      <c r="E128" s="34"/>
      <c r="F128" s="34"/>
      <c r="G128" s="34"/>
      <c r="H128" s="22"/>
    </row>
    <row r="129" spans="1:8" ht="15.5" x14ac:dyDescent="0.35">
      <c r="A129" s="67"/>
      <c r="B129" s="16" t="s">
        <v>15</v>
      </c>
      <c r="C129" s="33"/>
      <c r="D129" s="34"/>
      <c r="E129" s="34"/>
      <c r="F129" s="34"/>
      <c r="G129" s="34"/>
      <c r="H129" s="22"/>
    </row>
    <row r="130" spans="1:8" ht="46.5" x14ac:dyDescent="0.35">
      <c r="A130" s="67"/>
      <c r="B130" s="14" t="s">
        <v>102</v>
      </c>
      <c r="C130" s="59">
        <v>15000</v>
      </c>
      <c r="D130" s="57">
        <v>1500</v>
      </c>
      <c r="E130" s="57" t="s">
        <v>30</v>
      </c>
      <c r="F130" s="34">
        <f>SUM(C130:D130)</f>
        <v>16500</v>
      </c>
      <c r="G130" s="30" t="s">
        <v>49</v>
      </c>
      <c r="H130" s="58" t="s">
        <v>103</v>
      </c>
    </row>
    <row r="131" spans="1:8" ht="46.5" x14ac:dyDescent="0.35">
      <c r="A131" s="67"/>
      <c r="B131" s="14" t="s">
        <v>55</v>
      </c>
      <c r="C131" s="59">
        <v>20000</v>
      </c>
      <c r="D131" s="57">
        <v>2000</v>
      </c>
      <c r="E131" s="57" t="s">
        <v>30</v>
      </c>
      <c r="F131" s="34">
        <f>SUM(C131:D131)</f>
        <v>22000</v>
      </c>
      <c r="G131" s="30" t="s">
        <v>49</v>
      </c>
      <c r="H131" s="58" t="s">
        <v>79</v>
      </c>
    </row>
    <row r="132" spans="1:8" ht="46.5" x14ac:dyDescent="0.35">
      <c r="A132" s="67"/>
      <c r="B132" s="14" t="s">
        <v>59</v>
      </c>
      <c r="C132" s="59">
        <v>5000</v>
      </c>
      <c r="D132" s="57">
        <v>2000</v>
      </c>
      <c r="E132" s="57" t="s">
        <v>30</v>
      </c>
      <c r="F132" s="34">
        <f>SUM(C132:D132)</f>
        <v>7000</v>
      </c>
      <c r="G132" s="30" t="s">
        <v>49</v>
      </c>
      <c r="H132" s="58" t="s">
        <v>80</v>
      </c>
    </row>
    <row r="133" spans="1:8" ht="77.5" x14ac:dyDescent="0.35">
      <c r="A133" s="67"/>
      <c r="B133" s="16" t="s">
        <v>45</v>
      </c>
      <c r="C133" s="60">
        <v>10000</v>
      </c>
      <c r="D133" s="61">
        <v>5000</v>
      </c>
      <c r="E133" s="57" t="s">
        <v>37</v>
      </c>
      <c r="F133" s="34">
        <f>SUM(C133:D133)</f>
        <v>15000</v>
      </c>
      <c r="G133" s="30" t="s">
        <v>49</v>
      </c>
      <c r="H133" s="63" t="s">
        <v>81</v>
      </c>
    </row>
    <row r="134" spans="1:8" ht="61.5" customHeight="1" x14ac:dyDescent="0.35">
      <c r="A134" s="68"/>
      <c r="B134" s="16" t="s">
        <v>65</v>
      </c>
      <c r="C134" s="59">
        <v>7000</v>
      </c>
      <c r="D134" s="57">
        <v>2000</v>
      </c>
      <c r="E134" s="61" t="s">
        <v>54</v>
      </c>
      <c r="F134" s="34">
        <f>SUM(C134:D134)</f>
        <v>9000</v>
      </c>
      <c r="G134" s="30" t="s">
        <v>49</v>
      </c>
      <c r="H134" s="63" t="s">
        <v>67</v>
      </c>
    </row>
    <row r="135" spans="1:8" ht="124" x14ac:dyDescent="0.35">
      <c r="A135" s="67">
        <v>2</v>
      </c>
      <c r="B135" s="58" t="s">
        <v>82</v>
      </c>
      <c r="C135" s="37"/>
      <c r="D135" s="38"/>
      <c r="E135" s="38"/>
      <c r="F135" s="38"/>
      <c r="G135" s="38"/>
      <c r="H135" s="23"/>
    </row>
    <row r="136" spans="1:8" ht="15.5" x14ac:dyDescent="0.35">
      <c r="A136" s="67"/>
      <c r="B136" s="14" t="s">
        <v>11</v>
      </c>
      <c r="C136" s="33"/>
      <c r="D136" s="34"/>
      <c r="E136" s="34"/>
      <c r="F136" s="34"/>
      <c r="G136" s="34"/>
      <c r="H136" s="22"/>
    </row>
    <row r="137" spans="1:8" ht="93" x14ac:dyDescent="0.35">
      <c r="A137" s="67"/>
      <c r="B137" s="15" t="s">
        <v>74</v>
      </c>
      <c r="C137" s="33"/>
      <c r="D137" s="34"/>
      <c r="E137" s="34"/>
      <c r="F137" s="34"/>
      <c r="G137" s="34"/>
      <c r="H137" s="22"/>
    </row>
    <row r="138" spans="1:8" ht="108.5" x14ac:dyDescent="0.35">
      <c r="A138" s="67"/>
      <c r="B138" s="15" t="s">
        <v>57</v>
      </c>
      <c r="C138" s="33"/>
      <c r="D138" s="34"/>
      <c r="E138" s="34"/>
      <c r="F138" s="34"/>
      <c r="G138" s="34"/>
      <c r="H138" s="22"/>
    </row>
    <row r="139" spans="1:8" ht="186" x14ac:dyDescent="0.35">
      <c r="A139" s="67"/>
      <c r="B139" s="15" t="s">
        <v>58</v>
      </c>
      <c r="C139" s="33"/>
      <c r="D139" s="34"/>
      <c r="E139" s="34"/>
      <c r="F139" s="34"/>
      <c r="G139" s="34"/>
      <c r="H139" s="22"/>
    </row>
    <row r="140" spans="1:8" ht="15.5" x14ac:dyDescent="0.35">
      <c r="A140" s="67"/>
      <c r="B140" s="14" t="s">
        <v>14</v>
      </c>
      <c r="C140" s="33"/>
      <c r="D140" s="34"/>
      <c r="E140" s="34"/>
      <c r="F140" s="34"/>
      <c r="G140" s="34"/>
      <c r="H140" s="22"/>
    </row>
    <row r="141" spans="1:8" ht="15.5" x14ac:dyDescent="0.35">
      <c r="A141" s="67"/>
      <c r="B141" s="14" t="s">
        <v>15</v>
      </c>
      <c r="C141" s="33"/>
      <c r="D141" s="34"/>
      <c r="E141" s="34"/>
      <c r="F141" s="34"/>
      <c r="G141" s="34"/>
      <c r="H141" s="22"/>
    </row>
    <row r="142" spans="1:8" ht="31" x14ac:dyDescent="0.35">
      <c r="A142" s="67"/>
      <c r="B142" s="58" t="s">
        <v>104</v>
      </c>
      <c r="C142" s="59">
        <v>15000</v>
      </c>
      <c r="D142" s="57">
        <v>1500</v>
      </c>
      <c r="E142" s="57" t="s">
        <v>31</v>
      </c>
      <c r="F142" s="34">
        <f>SUM(C142:D142)</f>
        <v>16500</v>
      </c>
      <c r="G142" s="30" t="s">
        <v>49</v>
      </c>
      <c r="H142" s="58" t="s">
        <v>105</v>
      </c>
    </row>
    <row r="143" spans="1:8" ht="93" x14ac:dyDescent="0.35">
      <c r="A143" s="67"/>
      <c r="B143" s="14" t="s">
        <v>75</v>
      </c>
      <c r="C143" s="59">
        <v>20000</v>
      </c>
      <c r="D143" s="57">
        <v>10000</v>
      </c>
      <c r="E143" s="57" t="s">
        <v>31</v>
      </c>
      <c r="F143" s="34">
        <f>SUM(C143:D143)</f>
        <v>30000</v>
      </c>
      <c r="G143" s="30" t="s">
        <v>49</v>
      </c>
      <c r="H143" s="58" t="s">
        <v>85</v>
      </c>
    </row>
    <row r="144" spans="1:8" ht="31" x14ac:dyDescent="0.35">
      <c r="A144" s="67"/>
      <c r="B144" s="14" t="s">
        <v>72</v>
      </c>
      <c r="C144" s="59">
        <v>2000</v>
      </c>
      <c r="D144" s="57">
        <v>1000</v>
      </c>
      <c r="E144" s="57" t="s">
        <v>30</v>
      </c>
      <c r="F144" s="34">
        <f>SUM(C144:D144)</f>
        <v>3000</v>
      </c>
      <c r="G144" s="30" t="s">
        <v>49</v>
      </c>
      <c r="H144" s="58" t="s">
        <v>60</v>
      </c>
    </row>
    <row r="145" spans="1:8" ht="77.5" x14ac:dyDescent="0.35">
      <c r="A145" s="67"/>
      <c r="B145" s="14" t="s">
        <v>46</v>
      </c>
      <c r="C145" s="59">
        <v>10000</v>
      </c>
      <c r="D145" s="57">
        <v>5000</v>
      </c>
      <c r="E145" s="57" t="s">
        <v>37</v>
      </c>
      <c r="F145" s="34">
        <f>SUM(C145:D145)</f>
        <v>15000</v>
      </c>
      <c r="G145" s="30" t="s">
        <v>49</v>
      </c>
      <c r="H145" s="58" t="s">
        <v>66</v>
      </c>
    </row>
    <row r="146" spans="1:8" ht="62" x14ac:dyDescent="0.35">
      <c r="A146" s="68"/>
      <c r="B146" s="16" t="s">
        <v>64</v>
      </c>
      <c r="C146" s="59">
        <v>8000</v>
      </c>
      <c r="D146" s="57">
        <v>2000</v>
      </c>
      <c r="E146" s="61" t="s">
        <v>54</v>
      </c>
      <c r="F146" s="34">
        <f>SUM(C146:D146)</f>
        <v>10000</v>
      </c>
      <c r="G146" s="30" t="s">
        <v>49</v>
      </c>
      <c r="H146" s="14" t="s">
        <v>56</v>
      </c>
    </row>
    <row r="147" spans="1:8" ht="139.5" x14ac:dyDescent="0.35">
      <c r="A147" s="67">
        <v>3</v>
      </c>
      <c r="B147" s="14" t="s">
        <v>113</v>
      </c>
      <c r="C147" s="37"/>
      <c r="D147" s="38"/>
      <c r="E147" s="38"/>
      <c r="F147" s="38"/>
      <c r="G147" s="38"/>
      <c r="H147" s="23"/>
    </row>
    <row r="148" spans="1:8" ht="15.5" x14ac:dyDescent="0.35">
      <c r="A148" s="67"/>
      <c r="B148" s="14" t="s">
        <v>11</v>
      </c>
      <c r="C148" s="33"/>
      <c r="D148" s="34"/>
      <c r="E148" s="34"/>
      <c r="F148" s="34"/>
      <c r="G148" s="34"/>
      <c r="H148" s="22"/>
    </row>
    <row r="149" spans="1:8" ht="62" x14ac:dyDescent="0.35">
      <c r="A149" s="67"/>
      <c r="B149" s="15" t="s">
        <v>61</v>
      </c>
      <c r="C149" s="33"/>
      <c r="D149" s="34"/>
      <c r="E149" s="34"/>
      <c r="F149" s="34"/>
      <c r="G149" s="34"/>
      <c r="H149" s="22"/>
    </row>
    <row r="150" spans="1:8" ht="62" x14ac:dyDescent="0.35">
      <c r="A150" s="67"/>
      <c r="B150" s="15" t="s">
        <v>86</v>
      </c>
      <c r="C150" s="33"/>
      <c r="D150" s="34"/>
      <c r="E150" s="34"/>
      <c r="F150" s="34"/>
      <c r="G150" s="34"/>
      <c r="H150" s="22"/>
    </row>
    <row r="151" spans="1:8" ht="124" x14ac:dyDescent="0.35">
      <c r="A151" s="67"/>
      <c r="B151" s="15" t="s">
        <v>62</v>
      </c>
      <c r="C151" s="33"/>
      <c r="D151" s="34"/>
      <c r="E151" s="34"/>
      <c r="F151" s="34"/>
      <c r="G151" s="34"/>
      <c r="H151" s="22"/>
    </row>
    <row r="152" spans="1:8" ht="15.5" x14ac:dyDescent="0.35">
      <c r="A152" s="67"/>
      <c r="B152" s="14" t="s">
        <v>14</v>
      </c>
      <c r="C152" s="33"/>
      <c r="D152" s="34"/>
      <c r="E152" s="34"/>
      <c r="F152" s="34"/>
      <c r="G152" s="34"/>
      <c r="H152" s="22"/>
    </row>
    <row r="153" spans="1:8" ht="15.5" x14ac:dyDescent="0.35">
      <c r="A153" s="67"/>
      <c r="B153" s="14" t="s">
        <v>15</v>
      </c>
      <c r="C153" s="33"/>
      <c r="D153" s="34"/>
      <c r="E153" s="34"/>
      <c r="F153" s="34"/>
      <c r="G153" s="34"/>
      <c r="H153" s="22"/>
    </row>
    <row r="154" spans="1:8" ht="46.5" x14ac:dyDescent="0.35">
      <c r="A154" s="67"/>
      <c r="B154" s="14" t="s">
        <v>106</v>
      </c>
      <c r="C154" s="59">
        <v>25000</v>
      </c>
      <c r="D154" s="57">
        <v>2500</v>
      </c>
      <c r="E154" s="57" t="s">
        <v>30</v>
      </c>
      <c r="F154" s="34">
        <f>SUM(C154:D154)</f>
        <v>27500</v>
      </c>
      <c r="G154" s="30" t="s">
        <v>49</v>
      </c>
      <c r="H154" s="58" t="s">
        <v>107</v>
      </c>
    </row>
    <row r="155" spans="1:8" ht="62" x14ac:dyDescent="0.35">
      <c r="A155" s="67"/>
      <c r="B155" s="14" t="s">
        <v>88</v>
      </c>
      <c r="C155" s="59">
        <v>40000</v>
      </c>
      <c r="D155" s="57">
        <v>15000</v>
      </c>
      <c r="E155" s="57" t="s">
        <v>30</v>
      </c>
      <c r="F155" s="34">
        <f>SUM(C155:D155)</f>
        <v>55000</v>
      </c>
      <c r="G155" s="30" t="s">
        <v>49</v>
      </c>
      <c r="H155" s="58" t="s">
        <v>90</v>
      </c>
    </row>
    <row r="156" spans="1:8" ht="31" x14ac:dyDescent="0.35">
      <c r="A156" s="67"/>
      <c r="B156" s="14" t="s">
        <v>73</v>
      </c>
      <c r="C156" s="59">
        <v>5000</v>
      </c>
      <c r="D156" s="57">
        <v>5000</v>
      </c>
      <c r="E156" s="57" t="s">
        <v>30</v>
      </c>
      <c r="F156" s="34">
        <f>SUM(C156:D156)</f>
        <v>10000</v>
      </c>
      <c r="G156" s="30" t="s">
        <v>49</v>
      </c>
      <c r="H156" s="58" t="s">
        <v>69</v>
      </c>
    </row>
    <row r="157" spans="1:8" ht="77.5" x14ac:dyDescent="0.35">
      <c r="A157" s="67"/>
      <c r="B157" s="14" t="s">
        <v>50</v>
      </c>
      <c r="C157" s="59">
        <v>10000</v>
      </c>
      <c r="D157" s="57">
        <v>10000</v>
      </c>
      <c r="E157" s="57" t="s">
        <v>37</v>
      </c>
      <c r="F157" s="34">
        <f>SUM(C157:D157)</f>
        <v>20000</v>
      </c>
      <c r="G157" s="30" t="s">
        <v>49</v>
      </c>
      <c r="H157" s="64" t="s">
        <v>91</v>
      </c>
    </row>
    <row r="158" spans="1:8" ht="62" x14ac:dyDescent="0.35">
      <c r="A158" s="68"/>
      <c r="B158" s="16" t="s">
        <v>63</v>
      </c>
      <c r="C158" s="59">
        <v>30000</v>
      </c>
      <c r="D158" s="57">
        <v>4000</v>
      </c>
      <c r="E158" s="61" t="s">
        <v>54</v>
      </c>
      <c r="F158" s="34">
        <f>SUM(C158:D158)</f>
        <v>34000</v>
      </c>
      <c r="G158" s="30" t="s">
        <v>49</v>
      </c>
      <c r="H158" s="62" t="s">
        <v>68</v>
      </c>
    </row>
    <row r="159" spans="1:8" ht="31" x14ac:dyDescent="0.35">
      <c r="A159" s="67">
        <v>4</v>
      </c>
      <c r="B159" s="14" t="s">
        <v>35</v>
      </c>
      <c r="C159" s="21"/>
      <c r="D159" s="9"/>
      <c r="E159" s="9"/>
      <c r="F159" s="9"/>
      <c r="G159" s="9"/>
      <c r="H159" s="22"/>
    </row>
    <row r="160" spans="1:8" ht="15.5" x14ac:dyDescent="0.35">
      <c r="A160" s="67"/>
      <c r="B160" s="14" t="s">
        <v>11</v>
      </c>
      <c r="C160" s="21"/>
      <c r="D160" s="9"/>
      <c r="E160" s="9"/>
      <c r="F160" s="9"/>
      <c r="G160" s="9"/>
      <c r="H160" s="22"/>
    </row>
    <row r="161" spans="1:8" ht="31" x14ac:dyDescent="0.35">
      <c r="A161" s="67"/>
      <c r="B161" s="15" t="s">
        <v>36</v>
      </c>
      <c r="C161" s="21"/>
      <c r="D161" s="9"/>
      <c r="E161" s="9"/>
      <c r="F161" s="9"/>
      <c r="G161" s="9"/>
      <c r="H161" s="22"/>
    </row>
    <row r="162" spans="1:8" ht="15.5" x14ac:dyDescent="0.35">
      <c r="A162" s="67"/>
      <c r="B162" s="15" t="s">
        <v>12</v>
      </c>
      <c r="C162" s="21"/>
      <c r="D162" s="9"/>
      <c r="E162" s="9"/>
      <c r="F162" s="9"/>
      <c r="G162" s="9"/>
      <c r="H162" s="22"/>
    </row>
    <row r="163" spans="1:8" ht="15.5" x14ac:dyDescent="0.35">
      <c r="A163" s="67"/>
      <c r="B163" s="15" t="s">
        <v>13</v>
      </c>
      <c r="C163" s="21"/>
      <c r="D163" s="9"/>
      <c r="E163" s="9"/>
      <c r="F163" s="9"/>
      <c r="G163" s="9"/>
      <c r="H163" s="22"/>
    </row>
    <row r="164" spans="1:8" ht="15.5" x14ac:dyDescent="0.35">
      <c r="A164" s="67"/>
      <c r="B164" s="14" t="s">
        <v>14</v>
      </c>
      <c r="C164" s="21"/>
      <c r="D164" s="9"/>
      <c r="E164" s="9"/>
      <c r="F164" s="9"/>
      <c r="G164" s="9"/>
      <c r="H164" s="22"/>
    </row>
    <row r="165" spans="1:8" ht="15.5" x14ac:dyDescent="0.35">
      <c r="A165" s="67"/>
      <c r="B165" s="14" t="s">
        <v>15</v>
      </c>
      <c r="C165" s="21"/>
      <c r="D165" s="9"/>
      <c r="E165" s="9"/>
      <c r="F165" s="9"/>
      <c r="G165" s="9"/>
      <c r="H165" s="22"/>
    </row>
    <row r="166" spans="1:8" ht="93" x14ac:dyDescent="0.35">
      <c r="A166" s="67"/>
      <c r="B166" s="14" t="s">
        <v>51</v>
      </c>
      <c r="C166" s="59">
        <v>20000</v>
      </c>
      <c r="D166" s="57">
        <v>15000</v>
      </c>
      <c r="E166" s="30" t="s">
        <v>37</v>
      </c>
      <c r="F166" s="34">
        <f>SUM(C166:D166)</f>
        <v>35000</v>
      </c>
      <c r="G166" s="57" t="s">
        <v>49</v>
      </c>
      <c r="H166" s="58" t="s">
        <v>39</v>
      </c>
    </row>
    <row r="167" spans="1:8" ht="62" x14ac:dyDescent="0.35">
      <c r="A167" s="67"/>
      <c r="B167" s="14" t="s">
        <v>52</v>
      </c>
      <c r="C167" s="59">
        <v>20000</v>
      </c>
      <c r="D167" s="57">
        <v>4000</v>
      </c>
      <c r="E167" s="30" t="s">
        <v>37</v>
      </c>
      <c r="F167" s="34">
        <f>SUM(C167:D167)</f>
        <v>24000</v>
      </c>
      <c r="G167" s="57" t="s">
        <v>49</v>
      </c>
      <c r="H167" s="58" t="s">
        <v>40</v>
      </c>
    </row>
    <row r="168" spans="1:8" ht="46.5" x14ac:dyDescent="0.35">
      <c r="A168" s="67"/>
      <c r="B168" s="14" t="s">
        <v>53</v>
      </c>
      <c r="C168" s="59">
        <v>10000</v>
      </c>
      <c r="D168" s="57">
        <v>1000</v>
      </c>
      <c r="E168" s="30" t="s">
        <v>38</v>
      </c>
      <c r="F168" s="34">
        <f t="shared" ref="F168" si="3">SUM(C168:D168)</f>
        <v>11000</v>
      </c>
      <c r="G168" s="57" t="s">
        <v>49</v>
      </c>
      <c r="H168" s="58" t="s">
        <v>41</v>
      </c>
    </row>
    <row r="169" spans="1:8" ht="15.5" x14ac:dyDescent="0.35">
      <c r="A169" s="50" t="s">
        <v>17</v>
      </c>
      <c r="B169" s="14"/>
      <c r="C169" s="29"/>
      <c r="D169" s="30"/>
      <c r="E169" s="30"/>
      <c r="F169" s="34">
        <f t="shared" ref="F169" si="4">SUM(C169:D169)</f>
        <v>0</v>
      </c>
      <c r="G169" s="30"/>
      <c r="H169" s="14"/>
    </row>
    <row r="170" spans="1:8" ht="16" thickBot="1" x14ac:dyDescent="0.4">
      <c r="A170" s="82" t="s">
        <v>16</v>
      </c>
      <c r="B170" s="83"/>
      <c r="C170" s="35">
        <f>SUM(C130:C169)</f>
        <v>272000</v>
      </c>
      <c r="D170" s="36">
        <f>SUM(D130:D169)</f>
        <v>88500</v>
      </c>
      <c r="E170" s="40"/>
      <c r="F170" s="40">
        <f>SUM(F130:F169)</f>
        <v>360500</v>
      </c>
      <c r="G170" s="30"/>
      <c r="H170" s="54"/>
    </row>
    <row r="171" spans="1:8" ht="16" thickBot="1" x14ac:dyDescent="0.4">
      <c r="A171" s="87" t="s">
        <v>93</v>
      </c>
      <c r="B171" s="90"/>
      <c r="C171" s="90"/>
      <c r="D171" s="90"/>
      <c r="E171" s="90"/>
      <c r="F171" s="90"/>
      <c r="G171" s="90"/>
      <c r="H171" s="91"/>
    </row>
    <row r="172" spans="1:8" ht="170" x14ac:dyDescent="0.35">
      <c r="A172" s="67">
        <v>1</v>
      </c>
      <c r="B172" s="14" t="s">
        <v>110</v>
      </c>
      <c r="C172" s="37"/>
      <c r="D172" s="38"/>
      <c r="E172" s="38"/>
      <c r="F172" s="38"/>
      <c r="G172" s="38"/>
      <c r="H172" s="23"/>
    </row>
    <row r="173" spans="1:8" ht="15.5" x14ac:dyDescent="0.35">
      <c r="A173" s="67"/>
      <c r="B173" s="14" t="s">
        <v>11</v>
      </c>
      <c r="C173" s="33"/>
      <c r="D173" s="34"/>
      <c r="E173" s="34"/>
      <c r="F173" s="34"/>
      <c r="G173" s="34"/>
      <c r="H173" s="22"/>
    </row>
    <row r="174" spans="1:8" ht="77.5" x14ac:dyDescent="0.35">
      <c r="A174" s="67"/>
      <c r="B174" s="15" t="s">
        <v>42</v>
      </c>
      <c r="C174" s="33"/>
      <c r="D174" s="34"/>
      <c r="E174" s="34"/>
      <c r="F174" s="34"/>
      <c r="G174" s="34"/>
      <c r="H174" s="22"/>
    </row>
    <row r="175" spans="1:8" ht="93" x14ac:dyDescent="0.35">
      <c r="A175" s="67"/>
      <c r="B175" s="15" t="s">
        <v>94</v>
      </c>
      <c r="C175" s="33"/>
      <c r="D175" s="34"/>
      <c r="E175" s="34"/>
      <c r="F175" s="34"/>
      <c r="G175" s="34"/>
      <c r="H175" s="22"/>
    </row>
    <row r="176" spans="1:8" ht="124" x14ac:dyDescent="0.35">
      <c r="A176" s="67"/>
      <c r="B176" s="15" t="s">
        <v>44</v>
      </c>
      <c r="C176" s="33"/>
      <c r="D176" s="34"/>
      <c r="E176" s="34"/>
      <c r="F176" s="34"/>
      <c r="G176" s="34"/>
      <c r="H176" s="22"/>
    </row>
    <row r="177" spans="1:8" ht="15.5" x14ac:dyDescent="0.35">
      <c r="A177" s="67"/>
      <c r="B177" s="14" t="s">
        <v>14</v>
      </c>
      <c r="C177" s="33"/>
      <c r="D177" s="34"/>
      <c r="E177" s="34"/>
      <c r="F177" s="34"/>
      <c r="G177" s="34"/>
      <c r="H177" s="22"/>
    </row>
    <row r="178" spans="1:8" ht="15.5" x14ac:dyDescent="0.35">
      <c r="A178" s="67"/>
      <c r="B178" s="16" t="s">
        <v>15</v>
      </c>
      <c r="C178" s="33"/>
      <c r="D178" s="34"/>
      <c r="E178" s="34"/>
      <c r="F178" s="34"/>
      <c r="G178" s="34"/>
      <c r="H178" s="22"/>
    </row>
    <row r="179" spans="1:8" ht="62" x14ac:dyDescent="0.35">
      <c r="A179" s="67"/>
      <c r="B179" s="14" t="s">
        <v>108</v>
      </c>
      <c r="C179" s="59">
        <v>15000</v>
      </c>
      <c r="D179" s="57">
        <v>1500</v>
      </c>
      <c r="E179" s="57" t="s">
        <v>30</v>
      </c>
      <c r="F179" s="34">
        <f>SUM(C179:D179)</f>
        <v>16500</v>
      </c>
      <c r="G179" s="30" t="s">
        <v>95</v>
      </c>
      <c r="H179" s="58" t="s">
        <v>97</v>
      </c>
    </row>
    <row r="180" spans="1:8" ht="46.5" x14ac:dyDescent="0.35">
      <c r="A180" s="67"/>
      <c r="B180" s="14" t="s">
        <v>55</v>
      </c>
      <c r="C180" s="59">
        <v>20000</v>
      </c>
      <c r="D180" s="57">
        <v>2000</v>
      </c>
      <c r="E180" s="57" t="s">
        <v>30</v>
      </c>
      <c r="F180" s="34">
        <f>SUM(C180:D180)</f>
        <v>22000</v>
      </c>
      <c r="G180" s="30" t="s">
        <v>95</v>
      </c>
      <c r="H180" s="58" t="s">
        <v>79</v>
      </c>
    </row>
    <row r="181" spans="1:8" ht="46.5" x14ac:dyDescent="0.35">
      <c r="A181" s="67"/>
      <c r="B181" s="14" t="s">
        <v>59</v>
      </c>
      <c r="C181" s="59">
        <v>5000</v>
      </c>
      <c r="D181" s="57">
        <v>2000</v>
      </c>
      <c r="E181" s="57" t="s">
        <v>30</v>
      </c>
      <c r="F181" s="34">
        <f>SUM(C181:D181)</f>
        <v>7000</v>
      </c>
      <c r="G181" s="30" t="s">
        <v>95</v>
      </c>
      <c r="H181" s="58" t="s">
        <v>80</v>
      </c>
    </row>
    <row r="182" spans="1:8" ht="77.5" x14ac:dyDescent="0.35">
      <c r="A182" s="67"/>
      <c r="B182" s="16" t="s">
        <v>45</v>
      </c>
      <c r="C182" s="60">
        <v>10000</v>
      </c>
      <c r="D182" s="61">
        <v>5000</v>
      </c>
      <c r="E182" s="57" t="s">
        <v>37</v>
      </c>
      <c r="F182" s="34">
        <f>SUM(C182:D182)</f>
        <v>15000</v>
      </c>
      <c r="G182" s="30" t="s">
        <v>95</v>
      </c>
      <c r="H182" s="63" t="s">
        <v>81</v>
      </c>
    </row>
    <row r="183" spans="1:8" ht="62" x14ac:dyDescent="0.35">
      <c r="A183" s="68"/>
      <c r="B183" s="16" t="s">
        <v>65</v>
      </c>
      <c r="C183" s="59">
        <v>7000</v>
      </c>
      <c r="D183" s="57">
        <v>2000</v>
      </c>
      <c r="E183" s="61" t="s">
        <v>54</v>
      </c>
      <c r="F183" s="34">
        <f>SUM(C183:D183)</f>
        <v>9000</v>
      </c>
      <c r="G183" s="30" t="s">
        <v>95</v>
      </c>
      <c r="H183" s="63" t="s">
        <v>67</v>
      </c>
    </row>
    <row r="184" spans="1:8" ht="139.5" x14ac:dyDescent="0.35">
      <c r="A184" s="67">
        <v>2</v>
      </c>
      <c r="B184" s="58" t="s">
        <v>109</v>
      </c>
      <c r="C184" s="37"/>
      <c r="D184" s="38"/>
      <c r="E184" s="38"/>
      <c r="F184" s="38"/>
      <c r="G184" s="38"/>
      <c r="H184" s="23"/>
    </row>
    <row r="185" spans="1:8" ht="15.5" x14ac:dyDescent="0.35">
      <c r="A185" s="67"/>
      <c r="B185" s="14" t="s">
        <v>11</v>
      </c>
      <c r="C185" s="33"/>
      <c r="D185" s="34"/>
      <c r="E185" s="34"/>
      <c r="F185" s="34"/>
      <c r="G185" s="34"/>
      <c r="H185" s="22"/>
    </row>
    <row r="186" spans="1:8" ht="93" x14ac:dyDescent="0.35">
      <c r="A186" s="67"/>
      <c r="B186" s="15" t="s">
        <v>74</v>
      </c>
      <c r="C186" s="33"/>
      <c r="D186" s="34"/>
      <c r="E186" s="34"/>
      <c r="F186" s="34"/>
      <c r="G186" s="34"/>
      <c r="H186" s="22"/>
    </row>
    <row r="187" spans="1:8" ht="93" x14ac:dyDescent="0.35">
      <c r="A187" s="67"/>
      <c r="B187" s="15" t="s">
        <v>114</v>
      </c>
      <c r="C187" s="33"/>
      <c r="D187" s="34"/>
      <c r="E187" s="34"/>
      <c r="F187" s="34"/>
      <c r="G187" s="34"/>
      <c r="H187" s="22"/>
    </row>
    <row r="188" spans="1:8" ht="186" x14ac:dyDescent="0.35">
      <c r="A188" s="67"/>
      <c r="B188" s="15" t="s">
        <v>58</v>
      </c>
      <c r="C188" s="33"/>
      <c r="D188" s="34"/>
      <c r="E188" s="34"/>
      <c r="F188" s="34"/>
      <c r="G188" s="34"/>
      <c r="H188" s="22"/>
    </row>
    <row r="189" spans="1:8" ht="15.5" x14ac:dyDescent="0.35">
      <c r="A189" s="67"/>
      <c r="B189" s="14" t="s">
        <v>14</v>
      </c>
      <c r="C189" s="33"/>
      <c r="D189" s="34"/>
      <c r="E189" s="34"/>
      <c r="F189" s="34"/>
      <c r="G189" s="34"/>
      <c r="H189" s="22"/>
    </row>
    <row r="190" spans="1:8" ht="15.5" x14ac:dyDescent="0.35">
      <c r="A190" s="67"/>
      <c r="B190" s="14" t="s">
        <v>15</v>
      </c>
      <c r="C190" s="33"/>
      <c r="D190" s="34"/>
      <c r="E190" s="34"/>
      <c r="F190" s="34"/>
      <c r="G190" s="34"/>
      <c r="H190" s="22"/>
    </row>
    <row r="191" spans="1:8" ht="46.5" x14ac:dyDescent="0.35">
      <c r="A191" s="67"/>
      <c r="B191" s="58" t="s">
        <v>98</v>
      </c>
      <c r="C191" s="59">
        <v>15000</v>
      </c>
      <c r="D191" s="57">
        <v>1500</v>
      </c>
      <c r="E191" s="57" t="s">
        <v>31</v>
      </c>
      <c r="F191" s="34">
        <f>SUM(C191:D191)</f>
        <v>16500</v>
      </c>
      <c r="G191" s="30" t="s">
        <v>95</v>
      </c>
      <c r="H191" s="58" t="s">
        <v>99</v>
      </c>
    </row>
    <row r="192" spans="1:8" ht="93" x14ac:dyDescent="0.35">
      <c r="A192" s="67"/>
      <c r="B192" s="14" t="s">
        <v>75</v>
      </c>
      <c r="C192" s="59">
        <v>20000</v>
      </c>
      <c r="D192" s="57">
        <v>10000</v>
      </c>
      <c r="E192" s="57" t="s">
        <v>31</v>
      </c>
      <c r="F192" s="34">
        <f>SUM(C192:D192)</f>
        <v>30000</v>
      </c>
      <c r="G192" s="30" t="s">
        <v>95</v>
      </c>
      <c r="H192" s="58" t="s">
        <v>85</v>
      </c>
    </row>
    <row r="193" spans="1:8" ht="31" x14ac:dyDescent="0.35">
      <c r="A193" s="67"/>
      <c r="B193" s="14" t="s">
        <v>72</v>
      </c>
      <c r="C193" s="59">
        <v>2000</v>
      </c>
      <c r="D193" s="57">
        <v>1000</v>
      </c>
      <c r="E193" s="57" t="s">
        <v>30</v>
      </c>
      <c r="F193" s="34">
        <f>SUM(C193:D193)</f>
        <v>3000</v>
      </c>
      <c r="G193" s="30" t="s">
        <v>95</v>
      </c>
      <c r="H193" s="58" t="s">
        <v>60</v>
      </c>
    </row>
    <row r="194" spans="1:8" ht="77.5" x14ac:dyDescent="0.35">
      <c r="A194" s="67"/>
      <c r="B194" s="14" t="s">
        <v>46</v>
      </c>
      <c r="C194" s="59">
        <v>10000</v>
      </c>
      <c r="D194" s="57">
        <v>5000</v>
      </c>
      <c r="E194" s="57" t="s">
        <v>37</v>
      </c>
      <c r="F194" s="34">
        <f>SUM(C194:D194)</f>
        <v>15000</v>
      </c>
      <c r="G194" s="30" t="s">
        <v>95</v>
      </c>
      <c r="H194" s="58" t="s">
        <v>66</v>
      </c>
    </row>
    <row r="195" spans="1:8" ht="62" x14ac:dyDescent="0.35">
      <c r="A195" s="68"/>
      <c r="B195" s="16" t="s">
        <v>64</v>
      </c>
      <c r="C195" s="59">
        <v>8000</v>
      </c>
      <c r="D195" s="57">
        <v>2000</v>
      </c>
      <c r="E195" s="61" t="s">
        <v>54</v>
      </c>
      <c r="F195" s="34">
        <f>SUM(C195:D195)</f>
        <v>10000</v>
      </c>
      <c r="G195" s="30" t="s">
        <v>95</v>
      </c>
      <c r="H195" s="14" t="s">
        <v>56</v>
      </c>
    </row>
    <row r="196" spans="1:8" ht="155" x14ac:dyDescent="0.35">
      <c r="A196" s="67">
        <v>3</v>
      </c>
      <c r="B196" s="14" t="s">
        <v>111</v>
      </c>
      <c r="C196" s="37"/>
      <c r="D196" s="38"/>
      <c r="E196" s="38"/>
      <c r="F196" s="38"/>
      <c r="G196" s="38"/>
      <c r="H196" s="23"/>
    </row>
    <row r="197" spans="1:8" ht="15.5" x14ac:dyDescent="0.35">
      <c r="A197" s="67"/>
      <c r="B197" s="14" t="s">
        <v>11</v>
      </c>
      <c r="C197" s="33"/>
      <c r="D197" s="34"/>
      <c r="E197" s="34"/>
      <c r="F197" s="34"/>
      <c r="G197" s="34"/>
      <c r="H197" s="22"/>
    </row>
    <row r="198" spans="1:8" ht="62" x14ac:dyDescent="0.35">
      <c r="A198" s="67"/>
      <c r="B198" s="15" t="s">
        <v>61</v>
      </c>
      <c r="C198" s="33"/>
      <c r="D198" s="34"/>
      <c r="E198" s="34"/>
      <c r="F198" s="34"/>
      <c r="G198" s="34"/>
      <c r="H198" s="22"/>
    </row>
    <row r="199" spans="1:8" ht="62" x14ac:dyDescent="0.35">
      <c r="A199" s="67"/>
      <c r="B199" s="15" t="s">
        <v>86</v>
      </c>
      <c r="C199" s="33"/>
      <c r="D199" s="34"/>
      <c r="E199" s="34"/>
      <c r="F199" s="34"/>
      <c r="G199" s="34"/>
      <c r="H199" s="22"/>
    </row>
    <row r="200" spans="1:8" ht="124" x14ac:dyDescent="0.35">
      <c r="A200" s="67"/>
      <c r="B200" s="15" t="s">
        <v>62</v>
      </c>
      <c r="C200" s="33"/>
      <c r="D200" s="34"/>
      <c r="E200" s="34"/>
      <c r="F200" s="34"/>
      <c r="G200" s="34"/>
      <c r="H200" s="22"/>
    </row>
    <row r="201" spans="1:8" ht="15.5" x14ac:dyDescent="0.35">
      <c r="A201" s="67"/>
      <c r="B201" s="14" t="s">
        <v>14</v>
      </c>
      <c r="C201" s="33"/>
      <c r="D201" s="34"/>
      <c r="E201" s="34"/>
      <c r="F201" s="34"/>
      <c r="G201" s="34"/>
      <c r="H201" s="22"/>
    </row>
    <row r="202" spans="1:8" ht="15.5" x14ac:dyDescent="0.35">
      <c r="A202" s="67"/>
      <c r="B202" s="14" t="s">
        <v>15</v>
      </c>
      <c r="C202" s="33"/>
      <c r="D202" s="34"/>
      <c r="E202" s="34"/>
      <c r="F202" s="34"/>
      <c r="G202" s="34"/>
      <c r="H202" s="22"/>
    </row>
    <row r="203" spans="1:8" ht="46.5" x14ac:dyDescent="0.35">
      <c r="A203" s="67"/>
      <c r="B203" s="14" t="s">
        <v>100</v>
      </c>
      <c r="C203" s="59">
        <v>25000</v>
      </c>
      <c r="D203" s="57">
        <v>2500</v>
      </c>
      <c r="E203" s="57" t="s">
        <v>30</v>
      </c>
      <c r="F203" s="34">
        <f>SUM(C203:D203)</f>
        <v>27500</v>
      </c>
      <c r="G203" s="30" t="s">
        <v>95</v>
      </c>
      <c r="H203" s="58" t="s">
        <v>101</v>
      </c>
    </row>
    <row r="204" spans="1:8" ht="62" x14ac:dyDescent="0.35">
      <c r="A204" s="67"/>
      <c r="B204" s="14" t="s">
        <v>88</v>
      </c>
      <c r="C204" s="59">
        <v>40000</v>
      </c>
      <c r="D204" s="57">
        <v>15000</v>
      </c>
      <c r="E204" s="57" t="s">
        <v>30</v>
      </c>
      <c r="F204" s="34">
        <f>SUM(C204:D204)</f>
        <v>55000</v>
      </c>
      <c r="G204" s="30" t="s">
        <v>95</v>
      </c>
      <c r="H204" s="58" t="s">
        <v>90</v>
      </c>
    </row>
    <row r="205" spans="1:8" ht="31" x14ac:dyDescent="0.35">
      <c r="A205" s="67"/>
      <c r="B205" s="14" t="s">
        <v>73</v>
      </c>
      <c r="C205" s="59">
        <v>5000</v>
      </c>
      <c r="D205" s="57">
        <v>5000</v>
      </c>
      <c r="E205" s="57" t="s">
        <v>30</v>
      </c>
      <c r="F205" s="34">
        <f>SUM(C205:D205)</f>
        <v>10000</v>
      </c>
      <c r="G205" s="30" t="s">
        <v>95</v>
      </c>
      <c r="H205" s="58" t="s">
        <v>69</v>
      </c>
    </row>
    <row r="206" spans="1:8" ht="77.5" x14ac:dyDescent="0.35">
      <c r="A206" s="67"/>
      <c r="B206" s="14" t="s">
        <v>50</v>
      </c>
      <c r="C206" s="59">
        <v>10000</v>
      </c>
      <c r="D206" s="57">
        <v>10000</v>
      </c>
      <c r="E206" s="57" t="s">
        <v>37</v>
      </c>
      <c r="F206" s="34">
        <f>SUM(C206:D206)</f>
        <v>20000</v>
      </c>
      <c r="G206" s="30" t="s">
        <v>95</v>
      </c>
      <c r="H206" s="64" t="s">
        <v>91</v>
      </c>
    </row>
    <row r="207" spans="1:8" ht="62" customHeight="1" x14ac:dyDescent="0.35">
      <c r="A207" s="68"/>
      <c r="B207" s="16" t="s">
        <v>63</v>
      </c>
      <c r="C207" s="59">
        <v>30000</v>
      </c>
      <c r="D207" s="57">
        <v>4000</v>
      </c>
      <c r="E207" s="61" t="s">
        <v>54</v>
      </c>
      <c r="F207" s="34">
        <f>SUM(C207:D207)</f>
        <v>34000</v>
      </c>
      <c r="G207" s="30" t="s">
        <v>95</v>
      </c>
      <c r="H207" s="62" t="s">
        <v>68</v>
      </c>
    </row>
    <row r="208" spans="1:8" ht="31" x14ac:dyDescent="0.35">
      <c r="A208" s="67">
        <v>4</v>
      </c>
      <c r="B208" s="14" t="s">
        <v>35</v>
      </c>
      <c r="C208" s="21"/>
      <c r="D208" s="9"/>
      <c r="E208" s="9"/>
      <c r="F208" s="9"/>
      <c r="G208" s="9"/>
      <c r="H208" s="22"/>
    </row>
    <row r="209" spans="1:8" ht="15.5" x14ac:dyDescent="0.35">
      <c r="A209" s="67"/>
      <c r="B209" s="14" t="s">
        <v>11</v>
      </c>
      <c r="C209" s="21"/>
      <c r="D209" s="9"/>
      <c r="E209" s="9"/>
      <c r="F209" s="9"/>
      <c r="G209" s="9"/>
      <c r="H209" s="22"/>
    </row>
    <row r="210" spans="1:8" ht="31" x14ac:dyDescent="0.35">
      <c r="A210" s="67"/>
      <c r="B210" s="15" t="s">
        <v>36</v>
      </c>
      <c r="C210" s="21"/>
      <c r="D210" s="9"/>
      <c r="E210" s="9"/>
      <c r="F210" s="9"/>
      <c r="G210" s="9"/>
      <c r="H210" s="22"/>
    </row>
    <row r="211" spans="1:8" ht="15.5" x14ac:dyDescent="0.35">
      <c r="A211" s="67"/>
      <c r="B211" s="15" t="s">
        <v>12</v>
      </c>
      <c r="C211" s="21"/>
      <c r="D211" s="9"/>
      <c r="E211" s="9"/>
      <c r="F211" s="9"/>
      <c r="G211" s="9"/>
      <c r="H211" s="22"/>
    </row>
    <row r="212" spans="1:8" ht="15.5" x14ac:dyDescent="0.35">
      <c r="A212" s="67"/>
      <c r="B212" s="15" t="s">
        <v>13</v>
      </c>
      <c r="C212" s="21"/>
      <c r="D212" s="9"/>
      <c r="E212" s="9"/>
      <c r="F212" s="9"/>
      <c r="G212" s="9"/>
      <c r="H212" s="22"/>
    </row>
    <row r="213" spans="1:8" ht="15.5" x14ac:dyDescent="0.35">
      <c r="A213" s="67"/>
      <c r="B213" s="14" t="s">
        <v>14</v>
      </c>
      <c r="C213" s="21"/>
      <c r="D213" s="9"/>
      <c r="E213" s="9"/>
      <c r="F213" s="9"/>
      <c r="G213" s="9"/>
      <c r="H213" s="22"/>
    </row>
    <row r="214" spans="1:8" ht="15.5" x14ac:dyDescent="0.35">
      <c r="A214" s="67"/>
      <c r="B214" s="14" t="s">
        <v>15</v>
      </c>
      <c r="C214" s="21"/>
      <c r="D214" s="9"/>
      <c r="E214" s="9"/>
      <c r="F214" s="9"/>
      <c r="G214" s="9"/>
      <c r="H214" s="22"/>
    </row>
    <row r="215" spans="1:8" ht="93" x14ac:dyDescent="0.35">
      <c r="A215" s="67"/>
      <c r="B215" s="14" t="s">
        <v>51</v>
      </c>
      <c r="C215" s="59">
        <v>20000</v>
      </c>
      <c r="D215" s="57">
        <v>15000</v>
      </c>
      <c r="E215" s="30" t="s">
        <v>37</v>
      </c>
      <c r="F215" s="34">
        <f>SUM(C215:D215)</f>
        <v>35000</v>
      </c>
      <c r="G215" s="30" t="s">
        <v>95</v>
      </c>
      <c r="H215" s="58" t="s">
        <v>39</v>
      </c>
    </row>
    <row r="216" spans="1:8" ht="62" x14ac:dyDescent="0.35">
      <c r="A216" s="67"/>
      <c r="B216" s="14" t="s">
        <v>52</v>
      </c>
      <c r="C216" s="59">
        <v>20000</v>
      </c>
      <c r="D216" s="57">
        <v>4000</v>
      </c>
      <c r="E216" s="30" t="s">
        <v>37</v>
      </c>
      <c r="F216" s="34">
        <f>SUM(C216:D216)</f>
        <v>24000</v>
      </c>
      <c r="G216" s="30" t="s">
        <v>95</v>
      </c>
      <c r="H216" s="58" t="s">
        <v>40</v>
      </c>
    </row>
    <row r="217" spans="1:8" ht="46.5" x14ac:dyDescent="0.35">
      <c r="A217" s="67"/>
      <c r="B217" s="14" t="s">
        <v>53</v>
      </c>
      <c r="C217" s="59">
        <v>10000</v>
      </c>
      <c r="D217" s="57">
        <v>1000</v>
      </c>
      <c r="E217" s="30" t="s">
        <v>38</v>
      </c>
      <c r="F217" s="34">
        <f t="shared" ref="F217" si="5">SUM(C217:D217)</f>
        <v>11000</v>
      </c>
      <c r="G217" s="30" t="s">
        <v>95</v>
      </c>
      <c r="H217" s="58" t="s">
        <v>41</v>
      </c>
    </row>
    <row r="218" spans="1:8" ht="15.5" x14ac:dyDescent="0.35">
      <c r="A218" s="68"/>
      <c r="B218" s="18" t="s">
        <v>14</v>
      </c>
      <c r="C218" s="29"/>
      <c r="D218" s="30"/>
      <c r="E218" s="30"/>
      <c r="F218" s="34">
        <f>SUM(C218:D218)</f>
        <v>0</v>
      </c>
      <c r="G218" s="30"/>
      <c r="H218" s="14"/>
    </row>
    <row r="219" spans="1:8" ht="15.5" x14ac:dyDescent="0.35">
      <c r="A219" s="50" t="s">
        <v>17</v>
      </c>
      <c r="B219" s="14"/>
      <c r="C219" s="29"/>
      <c r="D219" s="30"/>
      <c r="E219" s="30"/>
      <c r="F219" s="34">
        <f t="shared" ref="F219" si="6">SUM(C219:D219)</f>
        <v>0</v>
      </c>
      <c r="G219" s="30"/>
      <c r="H219" s="14"/>
    </row>
    <row r="220" spans="1:8" ht="16" thickBot="1" x14ac:dyDescent="0.4">
      <c r="A220" s="82" t="s">
        <v>16</v>
      </c>
      <c r="B220" s="83"/>
      <c r="C220" s="35">
        <f>SUM(C179:C219)</f>
        <v>272000</v>
      </c>
      <c r="D220" s="36">
        <f>SUM(D179:D219)</f>
        <v>88500</v>
      </c>
      <c r="E220" s="40"/>
      <c r="F220" s="40">
        <f>SUM(F179:F219)</f>
        <v>360500</v>
      </c>
      <c r="G220" s="40"/>
      <c r="H220" s="55"/>
    </row>
    <row r="221" spans="1:8" s="44" customFormat="1" ht="15.5" x14ac:dyDescent="0.35">
      <c r="A221" s="80" t="s">
        <v>18</v>
      </c>
      <c r="B221" s="81"/>
      <c r="C221" s="41">
        <f>SUM(C71+C121+C170+C220)</f>
        <v>1088000</v>
      </c>
      <c r="D221" s="41">
        <f>SUM(D71+D121+D170+D220)</f>
        <v>354000</v>
      </c>
      <c r="E221" s="42"/>
      <c r="F221" s="42">
        <f>SUM(F71+F121+F170+F220)</f>
        <v>1442000</v>
      </c>
      <c r="G221" s="46"/>
      <c r="H221" s="43"/>
    </row>
    <row r="223" spans="1:8" ht="15.5" x14ac:dyDescent="0.35">
      <c r="A223" s="2" t="s">
        <v>27</v>
      </c>
      <c r="B223" s="3"/>
      <c r="C223" s="1"/>
      <c r="D223" s="1"/>
      <c r="E223" s="1"/>
      <c r="F223" s="1"/>
      <c r="G223" s="1"/>
      <c r="H223" s="1"/>
    </row>
    <row r="224" spans="1:8" ht="15.5" x14ac:dyDescent="0.35">
      <c r="A224" s="19"/>
      <c r="B224" s="3"/>
      <c r="C224" s="1"/>
      <c r="D224" s="1"/>
      <c r="E224" s="1"/>
      <c r="F224" s="1"/>
      <c r="G224" s="1"/>
      <c r="H224" s="1"/>
    </row>
    <row r="225" spans="1:8" ht="228.5" customHeight="1" x14ac:dyDescent="0.35">
      <c r="A225" s="65" t="s">
        <v>33</v>
      </c>
      <c r="B225" s="65"/>
      <c r="C225" s="65"/>
      <c r="D225" s="65"/>
      <c r="E225" s="65"/>
      <c r="F225" s="65"/>
      <c r="G225" s="65"/>
      <c r="H225" s="65"/>
    </row>
    <row r="226" spans="1:8" ht="15.5" x14ac:dyDescent="0.35">
      <c r="A226" s="26"/>
      <c r="B226" s="26"/>
      <c r="C226" s="26"/>
      <c r="D226" s="12"/>
      <c r="E226" s="12"/>
      <c r="F226" s="12"/>
      <c r="G226" s="12"/>
      <c r="H226" s="12"/>
    </row>
    <row r="227" spans="1:8" ht="15.5" x14ac:dyDescent="0.35">
      <c r="A227" s="20" t="s">
        <v>19</v>
      </c>
      <c r="B227" s="1"/>
    </row>
    <row r="228" spans="1:8" ht="15.5" x14ac:dyDescent="0.35">
      <c r="A228" s="1"/>
      <c r="B228" s="1" t="s">
        <v>71</v>
      </c>
      <c r="G228" t="s">
        <v>70</v>
      </c>
    </row>
    <row r="229" spans="1:8" ht="15.5" x14ac:dyDescent="0.35">
      <c r="A229" s="20" t="s">
        <v>20</v>
      </c>
      <c r="B229" s="1"/>
    </row>
    <row r="230" spans="1:8" x14ac:dyDescent="0.35">
      <c r="A230" s="13" t="s">
        <v>21</v>
      </c>
      <c r="B230" s="10"/>
    </row>
    <row r="231" spans="1:8" x14ac:dyDescent="0.35">
      <c r="A231" s="13" t="s">
        <v>22</v>
      </c>
      <c r="B231" s="10"/>
    </row>
    <row r="232" spans="1:8" ht="15.5" x14ac:dyDescent="0.35">
      <c r="A232" s="1"/>
      <c r="B232" s="1"/>
    </row>
  </sheetData>
  <mergeCells count="41">
    <mergeCell ref="A221:B221"/>
    <mergeCell ref="A24:A35"/>
    <mergeCell ref="A220:B220"/>
    <mergeCell ref="G20:G21"/>
    <mergeCell ref="H20:H21"/>
    <mergeCell ref="A23:H23"/>
    <mergeCell ref="A72:H72"/>
    <mergeCell ref="A122:H122"/>
    <mergeCell ref="A159:A168"/>
    <mergeCell ref="E20:E21"/>
    <mergeCell ref="A71:B71"/>
    <mergeCell ref="A170:B170"/>
    <mergeCell ref="A171:H171"/>
    <mergeCell ref="A121:B121"/>
    <mergeCell ref="F1:H5"/>
    <mergeCell ref="A8:H8"/>
    <mergeCell ref="F20:F21"/>
    <mergeCell ref="A20:A21"/>
    <mergeCell ref="B20:B21"/>
    <mergeCell ref="C20:C21"/>
    <mergeCell ref="D20:D21"/>
    <mergeCell ref="D14:I14"/>
    <mergeCell ref="A12:C12"/>
    <mergeCell ref="A14:C14"/>
    <mergeCell ref="A18:H18"/>
    <mergeCell ref="A225:D225"/>
    <mergeCell ref="E225:H225"/>
    <mergeCell ref="A36:A47"/>
    <mergeCell ref="A48:A59"/>
    <mergeCell ref="A60:A69"/>
    <mergeCell ref="A85:A96"/>
    <mergeCell ref="A97:A108"/>
    <mergeCell ref="A109:A119"/>
    <mergeCell ref="A147:A158"/>
    <mergeCell ref="A135:A146"/>
    <mergeCell ref="A123:A134"/>
    <mergeCell ref="A184:A195"/>
    <mergeCell ref="A196:A207"/>
    <mergeCell ref="A208:A218"/>
    <mergeCell ref="A73:A84"/>
    <mergeCell ref="A172:A183"/>
  </mergeCells>
  <pageMargins left="0.11811023622047245" right="0.11811023622047245" top="0.55118110236220474" bottom="0.55118110236220474"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C29" sqref="C29"/>
    </sheetView>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D8ECFFBDDA118244861569856C5AC6C3" ma:contentTypeVersion="0" ma:contentTypeDescription="Kurkite naują dokumentą." ma:contentTypeScope="" ma:versionID="e894898859fc6bec26f1b7b2ed962da5">
  <xsd:schema xmlns:xsd="http://www.w3.org/2001/XMLSchema" xmlns:xs="http://www.w3.org/2001/XMLSchema" xmlns:p="http://schemas.microsoft.com/office/2006/metadata/properties" targetNamespace="http://schemas.microsoft.com/office/2006/metadata/properties" ma:root="true" ma:fieldsID="92f6efcb3d141a2d8cf8d4aae0174d8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E6BA02-0A9C-469D-B23C-38D86D05E3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41AF430-E27E-4347-8BC5-77F99F77198A}">
  <ds:schemaRefs>
    <ds:schemaRef ds:uri="http://schemas.microsoft.com/office/infopath/2007/PartnerControls"/>
    <ds:schemaRef ds:uri="http://purl.org/dc/terms/"/>
    <ds:schemaRef ds:uri="http://www.w3.org/XML/1998/namespace"/>
    <ds:schemaRef ds:uri="http://schemas.openxmlformats.org/package/2006/metadata/core-properties"/>
    <ds:schemaRef ds:uri="http://purl.org/dc/elements/1.1/"/>
    <ds:schemaRef ds:uri="http://schemas.microsoft.com/office/2006/metadata/properties"/>
    <ds:schemaRef ds:uri="http://purl.org/dc/dcmitype/"/>
    <ds:schemaRef ds:uri="http://schemas.microsoft.com/office/2006/documentManagement/types"/>
  </ds:schemaRefs>
</ds:datastoreItem>
</file>

<file path=customXml/itemProps3.xml><?xml version="1.0" encoding="utf-8"?>
<ds:datastoreItem xmlns:ds="http://schemas.openxmlformats.org/officeDocument/2006/customXml" ds:itemID="{8B481294-24BB-4855-891D-4FE49F5EBB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6a230d94-a725-4437-9de1-e722f62a0c9d</dc:title>
  <dc:subject/>
  <dc:creator/>
  <cp:keywords/>
  <dc:description/>
  <cp:lastModifiedBy/>
  <cp:revision/>
  <dcterms:created xsi:type="dcterms:W3CDTF">2006-09-16T00:00:00Z</dcterms:created>
  <dcterms:modified xsi:type="dcterms:W3CDTF">2023-12-14T18:32:37Z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0x010100D8ECFFBDDA118244861569856C5AC6C3</vt:lpwstr>
  </property>
  <property fmtid="{D5CDD505-2E9C-101B-9397-08002B2CF9AE}" pid="3" name="Komentarai">
    <vt:lpwstr>Pridėta vizavimo metu</vt:lpwstr>
  </property>
</Properties>
</file>