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3.xml" ContentType="application/vnd.openxmlformats-officedocument.spreadsheetml.worksheet+xml"/>
  <Override PartName="/xl/styles.xml" ContentType="application/vnd.openxmlformats-officedocument.spreadsheetml.styles+xml"/>
  <Override PartName="/docProps/app.xml" ContentType="application/vnd.openxmlformats-officedocument.extended-properties+xml"/>
  <Override PartName="/customXml/itemProps1.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431"/>
  <workbookPr filterPrivacy="1" defaultThemeVersion="124226"/>
  <bookViews>
    <workbookView xWindow="240" yWindow="165" windowWidth="14805" windowHeight="7950" xr2:uid="{00000000-000D-0000-FFFF-FFFF00000000}"/>
  </bookViews>
  <sheets>
    <sheet name="Sheet1" sheetId="1" r:id="rId1"/>
    <sheet name="Sheet2" sheetId="2" r:id="rId2"/>
    <sheet name="Sheet3" sheetId="3" r:id="rId3"/>
  </sheets>
  <calcPr calcId="171026"/>
</workbook>
</file>

<file path=xl/calcChain.xml><?xml version="1.0" encoding="utf-8"?>
<calcChain xmlns="http://schemas.openxmlformats.org/spreadsheetml/2006/main">
  <c r="G41" i="1" l="1"/>
  <c r="G68" i="1"/>
  <c r="G67" i="1"/>
  <c r="G66" i="1"/>
  <c r="G65" i="1"/>
  <c r="E69" i="1"/>
  <c r="D69" i="1"/>
  <c r="G56" i="1"/>
  <c r="G55" i="1"/>
  <c r="G54" i="1"/>
  <c r="G53" i="1"/>
  <c r="E57" i="1"/>
  <c r="D57" i="1"/>
  <c r="G44" i="1"/>
  <c r="E45" i="1"/>
  <c r="D45" i="1"/>
  <c r="G45" i="1"/>
  <c r="D71" i="1"/>
  <c r="G69" i="1"/>
  <c r="G57" i="1"/>
  <c r="E71" i="1"/>
  <c r="G71" i="1"/>
</calcChain>
</file>

<file path=xl/sharedStrings.xml><?xml version="1.0" encoding="utf-8"?>
<sst xmlns="http://schemas.openxmlformats.org/spreadsheetml/2006/main" count="94" uniqueCount="77">
  <si>
    <t xml:space="preserve">Forma patvirtinta                                            Lietuvos Respublikos švietimo, mokslo ir sporto ministro
2020 m. vasario  d. įsakymu Nr. V-
</t>
  </si>
  <si>
    <t>(Sporto šakų federacijų aukšto meistriškumo sporto programos forma)</t>
  </si>
  <si>
    <t>SPORTO ŠAKŲ FEDERACIJŲ AUKŠTO MEISTRIŠKUMO SPORTO PROGRAMA</t>
  </si>
  <si>
    <t>1. Pareiškėjas:</t>
  </si>
  <si>
    <t xml:space="preserve">Lietuvos nacionalinė slidinėjimo asociacija, Žemaitės g.6-401, Vilnius, 869939955, remigijus.arlauskas@spaineta.lt	</t>
  </si>
  <si>
    <t>(pareiškėjo pavadinimas, buveinės adresas, telefonas, el. paštas)</t>
  </si>
  <si>
    <t>(juridinio asmens kodas)</t>
  </si>
  <si>
    <t>2. Pareiškėjo veiklos, nurodytos įstatuose (nuostatuose, statute ar kitame steigimo dokumente)</t>
  </si>
  <si>
    <t>LNSA yra nevyriausybinė sporto organizacija (asociacija), kuri rūpinasi slidinėjimo ir snieglenčių sporto šakos plėtra Lietuvoje, jungia slidinėjimą vystančias kūno kultūros ir sporto organizacijas, klubus, sportininkus, sportuotojus, rėmėjus, koordinuoja LNSA narių veiklą (toliau LNSA nariai - Nariai), atstovauja Narių interesams, juos gina ir tenkina kitus viešuosius interesus, dalyvauja panašius tikslus turinčių Lietuvos ir tarptautinių organizacijų veikloje.</t>
  </si>
  <si>
    <t>3. Aukšto meistriškumo sporto programos tikslai, uždaviniai, priemonės, priemonių įgyvendinimo terminai ir vertinimo kriterijai, lėšų poreikis priemonių įgyvendinimui ir planuojami šių lėšų šaltiniai:</t>
  </si>
  <si>
    <t>Eil. Nr.</t>
  </si>
  <si>
    <t>Tikslai, uždaviniai, priemonės</t>
  </si>
  <si>
    <t>Valstybės biudžeto lėšomis planuojamos įsigyti sporto bazės priežiūros įrangos, sporto inventoriaus, sporto įrangos ar tikslinės transporto priemonės* pavadinimas ir planuojamas šio turto naudojimo terminas</t>
  </si>
  <si>
    <t>Prašoma valstybės biudžeto lėšų suma (Eur)</t>
  </si>
  <si>
    <t>Priemonės įgyvendinimui skiriamų nuosavų ir (ar) kitų lėšų suma (Eur)</t>
  </si>
  <si>
    <t>Priemonės įgyvendinimui skiriamų kitų lėšų šaltiniai</t>
  </si>
  <si>
    <t>Priemonės įgyvendinimui reikalinga suma (Eur)</t>
  </si>
  <si>
    <t>Priemonių įgyvendinimo terminai</t>
  </si>
  <si>
    <t>Priemonių įgyvendinimo vertinimo kriterijai</t>
  </si>
  <si>
    <t>5</t>
  </si>
  <si>
    <t>6</t>
  </si>
  <si>
    <t xml:space="preserve">Tikslas: Rengti  Žiemos Olimpinėms Žaidynėms Snieglenčių sporto ir slidinėjimo laisvuoju stiliumi disciplinų aukšto meistriškumo sportininkus ir "Olimpinės pamainos" sportininkus. Siekti, kad Pekino 2022 m.(Kinija) ir Milano- Kortina d'Ampeco 2026 m.(Italija) Žiemos olimpinėms žaidynėms  galėtume deleguoti 1 sportininką. Iškovotoi prizinę vietą (laimėti  1 vnt. medalių) Europos Jaunių olimpiniame festivalyje Vuokatyje 2022(Suomija), patekti į WSF( Pasaulio snieglenčių federacijos) "Rookie Tour Finals" 2022 m. varžybas-  minimum 2 sportininkai snieglenčių sporto  rungtyse "Slopestyle" ir "Big Air" ir iki 2023 m. slidinėjimo laisvuoju stiliumi "Freeski" rungtyse "Slopestyle" ir "Big Air" - minimum 1 sportininkas(-ė).
</t>
  </si>
  <si>
    <t xml:space="preserve">Uždaviniai: </t>
  </si>
  <si>
    <t>1. 1. Tinkamai pasirengti ir atstovauti Lietuvos Respublikai tarptautinėse "Europa CUP" ir "World CUP", "FIS" varžybose,  siekiant įvykdyti atranką į Žiemos olimpines žaidynes pagal tarptautinius kriterijus.</t>
  </si>
  <si>
    <t xml:space="preserve">2. Surengti mokomasias treniruočių stovyklas (MTS) Lietuvoje ir užsienyje,  pritraukiant  gabiausius "olimpinės pamainos " sportininkus ir LNSA lyderius, vadovaujantis programa " Milanas-Kortina d' Ampeco 2026". Kaupti patirtį tarptautinėse varžybose.
</t>
  </si>
  <si>
    <t>3. Perimti tarptautinę patirtį, tobulinti trenerių kompetencijas, tobulinti sportininkų pasiremgimo metodologiją ir išmokinti sportininkus parengti savo varžybinę programą, vertinant savo pasirengimo lygį.</t>
  </si>
  <si>
    <t>...</t>
  </si>
  <si>
    <t>Priemonės:</t>
  </si>
  <si>
    <t>1.1. Dalyvavimas tarptautinėse varžybose, MTS. FIS lygio varžybos, FIS Europos taurės etapai,  FIS Jaunimo snieglenčių čempionatas, "World Rookie TOUR FINALS", EYOF(Europos jaunių olimpinis festivalis", FIS Pasaulio Taurės etapai. 1 MTS-AUT, SRB, SUI, ITA kartu su FIS lygio varžybomis, 1 MTS- GER,AUT kartu su FIS lygio varžybomis; 1 MTS- AUT,SUI su FIS lygio varžybomis, 3 MTS-Snow Arena , 1 MTS- ant ledyno ITA, FRA,SUI arba Naujoji Zelandija, Australija, Čilė arba Argentina. </t>
  </si>
  <si>
    <t>  Nuo sausio mėn. 1 d. iki balandžio mėn.30 d. ir nuo liepos mėn. 1 d.iki gruodžio 31 d.</t>
  </si>
  <si>
    <t>užimta vieta  nuo 20 iki 40 , FIS tašk.( nuo 5iki 120 "FIS points"). Motiejui Morauskui: užimti top 30 vietą Pasaulio taurės etape ir pasiekti 100 FIS taškų "Slopestyle"(SS) ir "Big Air"(BA) rungtyse. Patricijai Ivanovaitei ir Luke- Putys Gallagher: užimti EYOF 1-10 v. ir pasiekti po 10 FIS taškų SS ir BA, kas leistų dalyvauti 2023 m. PČ.</t>
  </si>
  <si>
    <t>1.2. Dalyvavimas MTS ruošiantis Žiemos olimpinėms žaidynėms, EYOF, PČ, PJČ, FIS. Surengti 5 stovyklas min.po 7 d., kuriose dalyvautų 3 snieglentininkai ir 2 stovyklas slidinėjimo laisvuoju stiliumi po 5 d., kuriose dalyvautų  3 sportininkai.</t>
  </si>
  <si>
    <t>FIS, LTOK</t>
  </si>
  <si>
    <t> Nuo sausio mėn. 1 d. iki gruodžio mėn.31 d..</t>
  </si>
  <si>
    <t>Surengtų stovyklų skaičius, stovyklų dienų skaičius ir stovyklose dalyvavusių sportininkų skaičius.</t>
  </si>
  <si>
    <t>1.3. dalyvavimas FIS stovyklose, dalyvavimas kitose tarptautinėse MTS. 2 vnt. FIS stovyklos po min.po 2 sportininkus ir vieną trenerį x 7 d., kitos tarptautinės stovyklos 2 vnt. x 5 d. x  min.1 sportininkas be trenerio .</t>
  </si>
  <si>
    <t>Nuo sausio mėn. 1d. iki gruodžio mėn. 31 d.</t>
  </si>
  <si>
    <t>Surengtų stovyklų skaičius, stovyklų dienų skaičius ir stovyklose dalyvavusių sportininkų skaičius, ir MTS dalyvavusių trenerių skaičius.</t>
  </si>
  <si>
    <t>Viso:</t>
  </si>
  <si>
    <t>Tikslas:  Kalnų slidinėjimas.   Rengti  Žiemos Olimpinėms Žaidynėms kalnų slidinėjimo disciplinos aukšto meistriškumo sportininkus ir "Olimpinės pamainos" sportininkus. Siekti, kad Pekino 2022 m.(Kinija) ir Milano/ Kortinos da Ampeco 2026 m.(Italija) Žiemos olimpinėms žaidynėms  galėtume deleguoti 2 sportininkus( vienas vyras ir viena moteris). Iškovotoi prizinę vietą (laimėti  1 vnt.medalių) Europos  Taurrės varžybose( atskirame etape ir bendroje sumoje) ir tapti strategine sporto šakos federacija, siekti didinti Lietuvos kalnų slidinėjimo rinktinės narių ir kandidatų sportinį meistriškumą, tinkamai vykdyti ruošimąsi Žiemos olimpinėms žaidynėms, Europos taurės varžyboms, PČ,JPČ,EYOF. </t>
  </si>
  <si>
    <t>1. Tinkamai pasirengti ir atstovauti Lietuvos Respublikai tarptautinėse varžybose.  "Europa CUP" ir "World CUP", "FIS" varžybose,  siekiant įvykdyti atranką į Žiemos olimpines žaidynes "Pekinas 2022" pagal tarptautinės slidinėjimo federacijos kriterijus.</t>
  </si>
  <si>
    <t>2.  Surengti mokomasias treniruočių stovyklas (MTS) Lietuvoje ir užsienyje,  pritraukiant  gabiausius "olimpinės pamainos " sportininkus ir LNSA lyderius, vadovaujantis programomis "Pekinas 2022 " Milanas-Kortina d' Ampeco 2026". Semtis patirties tarptautinėse varžybose.  </t>
  </si>
  <si>
    <t>3.  Perimti tarptautinę patirtį, tobulinti sportininkų kompetencijas, tobulinti sportininkų pasiremgimo metodiką ir išmokinti sportininkus parengti save varžyboms, periimant užsienio trenerių naudojamas sporto psichologijos bei "mentalinės" treniruotės metodus, užtikrinant, kad Lietuvos "olimpinės pamainos" sportininkai gebėtų kuo daugiau pasiekti finišą, t.y. įveiktų visus vartus ir finišuotų abiejuose užbėgimuose arba bandymuose.</t>
  </si>
  <si>
    <t>1.1.Dalyvavimas tarptautinėse varžybose. Pasaulio Taurės Varžybos, Europos Taurės varžybos, FIS kalendoriaus varžybos, Europos Jaunių Olimpinis Festivalis Suomija.</t>
  </si>
  <si>
    <t>Nuosavos, FIS,LTOK,TOK,SES, rėmėjų lėšos</t>
  </si>
  <si>
    <t>Nuo sausio mėn.1d. iki balandžio mėn. 30 d., ir nuo spalio mėn. 1 d.iki gruodžio  mėn. 31 d.</t>
  </si>
  <si>
    <t>Užimta vieta, Andrej Drukarov Pekino OŽ 2022 m. 30-40 v.;FIS taškai- 30.;G.Šinkūnaitė -Pekinas 2022, 40-50v. ir EJOF -20-30 v., J.V.Lapienis- EJOF 30-40 v.,; FIS taškai- 160.</t>
  </si>
  <si>
    <t>1.2.Dalyvavimas MTS vadovaujantis pasirengimo programa. MTS Italijoje, Šveicarijoje, Lietuvoje Snow Arenoje. Dalyvavimas MTS Andrej Drukarov, kartu su Šveicarijos slidinėjimo federacijos Europos taurės komanda, Dalyvavimas MTS "Baltic ski team" komanda G.Šinkūnaitė ir V.Aleksandravičius; Dalyvavimas MTS Italijoje ir Šveicarijoje J.V. Lapienis. Surengti  12  stovyklų min.po 15 d.,kuriose dalyvautų 1 sportininkai ir 2 stovyklas  po 5 d., kuriose dalyvautų  3 sportininkai.</t>
  </si>
  <si>
    <t xml:space="preserve">LTOK, FIS </t>
  </si>
  <si>
    <t>Nuo sausio  mėn.1 d. iki gruodžio mėn.31 d..</t>
  </si>
  <si>
    <t>1.3.dalyvavimas "FIS camp" MTS, Austrijoje. Vasaros metu FIS organizuoja stovylą Pietų Amerikoje Čilėje arba Argentinoje. Min. 1 MTS  po min 15 d.x min. 1 sportininkas.</t>
  </si>
  <si>
    <t>FIS</t>
  </si>
  <si>
    <t>Nuo birželio mėn. 1 d. iki gruodžio mėn.31 d..</t>
  </si>
  <si>
    <t>Tikslas: Lygumų slidinėjimas. Rengti  Žiemos Olimpinėms Žaidynėms Lygumų slidinėjimo disciplinos aukšto meistriškumo sportininkus ir "Olimpinės pamainos" sportininkus. Siekti, kad Pekino 2022 m.(Kinija) ir Milano/ Kortinos da Ampeco 2026 m.(Italija) Žiemos olimpinėms žaidynėms  galėtume deleguoti 4 sportininkus.Tinkamai pasiruošti 2022-2023 m. sezono Pasaulio slidinėjimo čempionatui bei patekti į geriausiųjų 20-uką komandinio sprinto  rungtyse ir estafečių rungtyse, geriausiųjų 40-uką individualiose  rungtyse, PJČ, EYOF, patekti komandinėse rungtyse į top 20. </t>
  </si>
  <si>
    <t>1. Sudaryti tinkamas sąlygas dalyvauti tarptautinėse slidinėjimo varžybose ir MTS, pasiruošiant šioms varžyboms; suorganizuoti  FIS varžybas Lietuvoje.</t>
  </si>
  <si>
    <t>2. Suorganizuoti fizinio pasirengimo   MTS užsienyje, aukštikalnėse pavasario - vasaros -rudens pradžios metu, kada būtinas bazinis pasirengimas ir  rengti MTS ant pirmo sniego.</t>
  </si>
  <si>
    <t>3. Suorganizuoti  MTS Lietuvoje, riedslidžių trasose ir "Snow Arenoje" ant sniego;  Perimti tarptautinę patirtį, tobulinti trenerių kompetencijas, tobulinti sportininkų pasiremgimo metodus ir tinkamai parengti sportininkus siekti TOP 30 rezultatų , naudojant kitų šalių taikomą priemones" Mokintis varžytis" ir "Mokintis laimėti".</t>
  </si>
  <si>
    <t>1.1. Dalyvavimas tarptautinėse varžybose: FIS, PT, OŽ, PJČ, EJOF, Skandinavijos taurė, SES taurė. FIS varžybų organizavimas LTU (suorganizuoti 1 varžybas Snow Arenoje, Druskininkuose ir 2 varžybas LŽSC, Ignalinoje arba Nemenčinės Biatlono ir slidinėjimo centre, kur yra FIS sertifikuotos trasos ir dibtinio sniego gamybos įrangas bei lygumų slidinėjimo ruošimo mechanizuota technika.</t>
  </si>
  <si>
    <t>FIS, LTOK,TOK,SES</t>
  </si>
  <si>
    <t xml:space="preserve">Užimta vieta, FIS tašk. Užimta vieta. 1-30 vietos; 59-200 FIS taškų.   Pagrindiniai sportininkai M.Vaičiulis, T.Strolia,, E.Savickaitė, I. Dainytė, E.Tretjakov, E.Bucyte ir G.Bucyte. Surengtų FIS varžybų Lietuvoje skaičius.
</t>
  </si>
  <si>
    <t>1.2. MTS ruošiantis 2022-2023 m. sezono Pasaulio slidinėjimo čempionatui, PT;  Surengti  5 vnt.  MTS min. iki 21 d., kuriose dalyvautų nuo 2 iki 4 sportininkų ir 10 vnt. MTS  iki min.6 d., kuriose dalyvautų  nuo 6 iki 8 sportininkų.</t>
  </si>
  <si>
    <t>TOK,LTOK,FIS,rėmėjai</t>
  </si>
  <si>
    <t xml:space="preserve">Užimta vieta, FIS tašk. Užimta vieta. 1-30 vietos; 59-200 FIS taškų.   Pagrindiniai sportininkai M.Vaičiulis, T.Strolia,, E.Savickaitė, I. Dainytė, E.Tretjakov, E.Bucyte ir G.Bucyte.  Surengtų stovyklų skaičius, stovyklų dienų skaičius ir stovyklose dalyvavusių sportininkų skaičius.
</t>
  </si>
  <si>
    <t>1.3.Dalyvavimas MTS ruošiantis Žiemos olimpinėms žaidynėms  "Pekinas 2022" 2 vnt. MTS iki 15 d.x nuo 2 iki 4  sportininkų ir 2 vnt. MTS po min. 5 d.x nuo 2 iki 4 sportininkų ,  MTS pasirengti EYOF 2022 m. Suomijoje 1 vnt. x min.5 d.x 4 sportininkai ir 2 treneriai , MTS pasirengti  PJČ 1 vnt. x min. 5 d.x 6 sportininkai ; 2 vnt." FIS CAMP" MTS-2 sportininkai ir vienas treneris.</t>
  </si>
  <si>
    <t>TOK,LTOK,FIS</t>
  </si>
  <si>
    <t>Užimta vieta, FIS tašk. Užimta vieta. 1-30 vietos; 59-200 FIS taškų.   Pagrindiniai sportininkai M.Vaičiulis, T.Strolia,, E.Savickaitė, I. Dainytė, E.Tretjakov, E.Bucyte ir G.Bucyte. Surengtų stovyklų skaičius, stovyklų dienų skaičius ir stovyklose dalyvavusių sportininkų skaičius, ir MTS dalyvavusių trenerių skaičius.</t>
  </si>
  <si>
    <t>…</t>
  </si>
  <si>
    <t xml:space="preserve"> Iš viso:</t>
  </si>
  <si>
    <t>*Jeigu vykdant priemonę planuojama įsigyti tikslinę transporto priemonę, turi būti nurodytas šios transporto priemonės naudojimo tikslas.</t>
  </si>
  <si>
    <t>3.1. Aukšto meistriškumo sporto programos santrauka.</t>
  </si>
  <si>
    <t>Šios programos pagalba siekiama puoselėti ir tobulinti Lietuvoje turimas slidinėjimo sporto tradicijas, vystyti ir plėtoti naujas slidinėjimo disciplinas, užtikrinant skirtingų amžiaus grupių sportininkų (jaunučių, jaunių, jaunimo ir suaugusiųjų) dalyvavimą tarptautinėse varžybose, tinkamą atstovavimą Lietuvai pasaulio čempionatuose ir žiemos olimpinėse žaidynėse. Programa skirta aukšto meistriškumo sportininkų ugdymui, sportui gabių vaikų ir jaunimo atrankai bei jų specializuotam ugdymui. Programa bus įgyvendinama olimpinėse žaidynėse, pasaulio čempionatuose bei kitose tarptautinėse varžybose. Nacionalinio ir tarptautinio lygmens mokomųjų treniruočių stovyklų organizavimas ir dalyvavimas jose užtikrina turimų kompetencijų plėtojimą ir gerosios patirties perdavimą, sporto šakos plėtrą. Programos dalyviai – Lietuvos nacionalinės suaugusiųjų, jaunimo, jaunių , jaunučių rinktinių kandidatai ir juos rengiantys treneriai bei aptarnaujantis personalas, vykdantysis direktorius ir projektų vadovai, kiti asmenys, veikiantys sutartiniu pagrindu.</t>
  </si>
  <si>
    <t>Pareiškėjo vardu:</t>
  </si>
  <si>
    <t>__________________________                                                       _________________                                                            ____________________          </t>
  </si>
  <si>
    <t>Prezidentas</t>
  </si>
  <si>
    <t>Remigijus Arlauskas</t>
  </si>
  <si>
    <t>(pareigų pavadinimas)                          A. V.                                                    (parašas)                                                                            (vardas, pavardė)</t>
  </si>
  <si>
    <t xml:space="preserve">(jei pareiškėjas antspaudą privalo turėti)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</si>
</sst>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i/>
      <sz val="12"/>
      <color theme="1"/>
      <name val="Times New Roman"/>
      <family val="1"/>
      <charset val="186"/>
    </font>
    <font>
      <sz val="11"/>
      <color theme="1"/>
      <name val="Times New Roman"/>
      <family val="1"/>
      <charset val="186"/>
    </font>
    <font>
      <sz val="11"/>
      <color rgb="FF000000"/>
      <name val="Calibri"/>
      <family val="2"/>
      <charset val="186"/>
    </font>
    <font>
      <b/>
      <sz val="12"/>
      <color rgb="FF000000"/>
      <name val="Times New Roman"/>
      <family val="1"/>
      <charset val="186"/>
    </font>
    <font>
      <sz val="8"/>
      <color theme="1"/>
      <name val="Times New Roman"/>
      <family val="1"/>
      <charset val="186"/>
    </font>
    <font>
      <b/>
      <sz val="12"/>
      <color theme="1"/>
      <name val="Times New Roman"/>
      <family val="1"/>
    </font>
    <font>
      <sz val="12"/>
      <color theme="1"/>
      <name val="Times New Roman"/>
      <family val="1"/>
    </font>
    <font>
      <sz val="12"/>
      <color theme="1"/>
      <name val="Times"/>
      <family val="1"/>
    </font>
    <font>
      <b/>
      <sz val="12"/>
      <color theme="1"/>
      <name val="Times"/>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107">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wrapText="1"/>
    </xf>
    <xf numFmtId="0" fontId="4" fillId="0" borderId="0" xfId="0" applyFont="1"/>
    <xf numFmtId="0" fontId="3" fillId="0" borderId="0" xfId="0" applyFont="1"/>
    <xf numFmtId="0" fontId="3" fillId="0" borderId="0" xfId="0" applyFont="1" applyAlignment="1">
      <alignment wrapText="1"/>
    </xf>
    <xf numFmtId="2" fontId="1" fillId="3" borderId="2" xfId="0" applyNumberFormat="1" applyFont="1" applyFill="1" applyBorder="1"/>
    <xf numFmtId="0" fontId="8" fillId="0" borderId="0" xfId="0" applyFont="1"/>
    <xf numFmtId="0" fontId="1" fillId="0" borderId="0" xfId="0" applyNumberFormat="1" applyFont="1" applyFill="1" applyBorder="1" applyAlignment="1" applyProtection="1">
      <alignment vertical="center" wrapText="1"/>
      <protection locked="0"/>
    </xf>
    <xf numFmtId="0" fontId="4" fillId="0" borderId="0" xfId="0" applyFont="1" applyBorder="1"/>
    <xf numFmtId="0" fontId="1" fillId="0" borderId="0" xfId="0" applyFont="1" applyFill="1" applyBorder="1" applyAlignment="1" applyProtection="1">
      <alignment vertical="top" wrapText="1" shrinkToFit="1"/>
      <protection locked="0"/>
    </xf>
    <xf numFmtId="0" fontId="8" fillId="0" borderId="0" xfId="0" applyFont="1" applyAlignment="1">
      <alignment vertical="center"/>
    </xf>
    <xf numFmtId="0" fontId="9" fillId="0" borderId="0" xfId="1" applyFont="1"/>
    <xf numFmtId="0" fontId="1" fillId="0" borderId="0" xfId="0" applyFont="1" applyBorder="1" applyAlignment="1">
      <alignment wrapText="1"/>
    </xf>
    <xf numFmtId="0" fontId="1" fillId="0" borderId="2" xfId="0"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0" fillId="0" borderId="0" xfId="0" applyFill="1"/>
    <xf numFmtId="0" fontId="2"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xf numFmtId="0" fontId="7" fillId="0" borderId="0" xfId="0" applyFont="1" applyFill="1" applyAlignment="1">
      <alignment horizontal="left" vertical="center"/>
    </xf>
    <xf numFmtId="0" fontId="1"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2" fontId="1" fillId="3" borderId="2" xfId="0" applyNumberFormat="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pplyProtection="1">
      <alignment horizontal="center" vertical="top" wrapText="1" shrinkToFit="1"/>
      <protection locked="0"/>
    </xf>
    <xf numFmtId="0" fontId="5"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2" fontId="1" fillId="0" borderId="2" xfId="0" applyNumberFormat="1" applyFont="1" applyFill="1" applyBorder="1" applyAlignment="1" applyProtection="1">
      <alignment horizontal="center" vertical="center" wrapText="1"/>
      <protection locked="0"/>
    </xf>
    <xf numFmtId="2" fontId="1" fillId="0" borderId="2" xfId="0" applyNumberFormat="1" applyFont="1" applyFill="1" applyBorder="1" applyAlignment="1">
      <alignment horizontal="center"/>
    </xf>
    <xf numFmtId="2" fontId="2" fillId="0" borderId="14" xfId="0" applyNumberFormat="1" applyFont="1" applyFill="1" applyBorder="1" applyAlignment="1" applyProtection="1">
      <alignment horizontal="center" vertical="center" wrapText="1"/>
      <protection locked="0"/>
    </xf>
    <xf numFmtId="2" fontId="2" fillId="0" borderId="7" xfId="0" applyNumberFormat="1" applyFont="1" applyFill="1" applyBorder="1" applyAlignment="1">
      <alignment horizontal="center"/>
    </xf>
    <xf numFmtId="2" fontId="1" fillId="3" borderId="13" xfId="0" applyNumberFormat="1" applyFont="1" applyFill="1" applyBorder="1" applyAlignment="1" applyProtection="1">
      <alignment horizontal="center" vertical="center" wrapText="1"/>
      <protection locked="0"/>
    </xf>
    <xf numFmtId="2" fontId="1" fillId="3" borderId="13" xfId="0" applyNumberFormat="1" applyFont="1" applyFill="1" applyBorder="1" applyAlignment="1">
      <alignment horizontal="center"/>
    </xf>
    <xf numFmtId="2" fontId="1" fillId="3" borderId="2" xfId="0" applyNumberFormat="1" applyFont="1" applyFill="1" applyBorder="1" applyAlignment="1" applyProtection="1">
      <alignment horizontal="center" vertical="center" wrapText="1"/>
      <protection locked="0"/>
    </xf>
    <xf numFmtId="2" fontId="1" fillId="3" borderId="2" xfId="0" applyNumberFormat="1" applyFont="1" applyFill="1" applyBorder="1" applyAlignment="1">
      <alignment horizontal="center"/>
    </xf>
    <xf numFmtId="2" fontId="2" fillId="0" borderId="11" xfId="0" applyNumberFormat="1" applyFont="1" applyFill="1" applyBorder="1" applyAlignment="1" applyProtection="1">
      <alignment horizontal="center" vertical="center" wrapText="1"/>
      <protection locked="0"/>
    </xf>
    <xf numFmtId="2" fontId="2" fillId="0" borderId="11" xfId="0" applyNumberFormat="1" applyFont="1" applyFill="1" applyBorder="1" applyAlignment="1">
      <alignment horizontal="center"/>
    </xf>
    <xf numFmtId="2" fontId="1" fillId="3" borderId="3" xfId="0" applyNumberFormat="1" applyFont="1" applyFill="1" applyBorder="1" applyAlignment="1" applyProtection="1">
      <alignment horizontal="center" vertical="center" wrapText="1"/>
      <protection locked="0"/>
    </xf>
    <xf numFmtId="2" fontId="1" fillId="3" borderId="3" xfId="0" applyNumberFormat="1" applyFont="1" applyFill="1" applyBorder="1" applyAlignment="1">
      <alignment horizontal="center"/>
    </xf>
    <xf numFmtId="2" fontId="2" fillId="3" borderId="7" xfId="0" applyNumberFormat="1" applyFont="1" applyFill="1" applyBorder="1" applyAlignment="1">
      <alignment horizontal="center"/>
    </xf>
    <xf numFmtId="2" fontId="2" fillId="3" borderId="11" xfId="0" applyNumberFormat="1" applyFont="1" applyFill="1" applyBorder="1" applyAlignment="1">
      <alignment horizontal="center"/>
    </xf>
    <xf numFmtId="2" fontId="10" fillId="0" borderId="2" xfId="1" applyNumberFormat="1" applyFont="1" applyFill="1" applyBorder="1" applyAlignment="1">
      <alignment horizontal="right"/>
    </xf>
    <xf numFmtId="2" fontId="2" fillId="0" borderId="2" xfId="0" applyNumberFormat="1" applyFont="1" applyFill="1" applyBorder="1" applyAlignment="1">
      <alignment horizontal="right"/>
    </xf>
    <xf numFmtId="2" fontId="2" fillId="3" borderId="2" xfId="0" applyNumberFormat="1" applyFont="1" applyFill="1" applyBorder="1" applyAlignment="1">
      <alignment horizontal="right"/>
    </xf>
    <xf numFmtId="0" fontId="1" fillId="0" borderId="0" xfId="0" applyFont="1" applyFill="1" applyAlignment="1">
      <alignment horizontal="right"/>
    </xf>
    <xf numFmtId="0" fontId="0" fillId="0" borderId="0" xfId="0" applyAlignment="1">
      <alignment horizontal="right"/>
    </xf>
    <xf numFmtId="49" fontId="1" fillId="0" borderId="2" xfId="0" applyNumberFormat="1" applyFont="1" applyFill="1" applyBorder="1" applyAlignment="1">
      <alignment horizontal="center" vertical="center" wrapText="1"/>
    </xf>
    <xf numFmtId="0" fontId="1" fillId="3" borderId="9" xfId="0" applyFont="1" applyFill="1" applyBorder="1" applyAlignment="1" applyProtection="1">
      <alignment horizontal="left" vertical="center" wrapText="1"/>
      <protection locked="0"/>
    </xf>
    <xf numFmtId="2" fontId="2" fillId="0" borderId="0" xfId="0" applyNumberFormat="1" applyFont="1" applyFill="1" applyBorder="1" applyAlignment="1">
      <alignment horizontal="right"/>
    </xf>
    <xf numFmtId="0" fontId="12" fillId="0" borderId="0" xfId="0" applyFont="1" applyFill="1" applyAlignment="1">
      <alignment horizontal="left" vertical="center"/>
    </xf>
    <xf numFmtId="0" fontId="2" fillId="0" borderId="0" xfId="0" applyFont="1" applyAlignment="1">
      <alignment horizontal="left" vertical="center" wrapText="1"/>
    </xf>
    <xf numFmtId="0" fontId="13" fillId="0" borderId="0" xfId="0" applyFont="1" applyFill="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2" xfId="0" applyFont="1" applyFill="1" applyBorder="1" applyAlignment="1" applyProtection="1">
      <alignment horizontal="center" vertical="center" shrinkToFit="1"/>
      <protection locked="0"/>
    </xf>
    <xf numFmtId="0" fontId="11" fillId="0" borderId="0" xfId="0" applyFont="1" applyFill="1" applyAlignment="1">
      <alignment horizontal="left" wrapText="1"/>
    </xf>
    <xf numFmtId="0" fontId="0" fillId="0" borderId="0" xfId="0" applyFill="1" applyAlignment="1">
      <alignment horizontal="left" wrapText="1"/>
    </xf>
    <xf numFmtId="49" fontId="2" fillId="0" borderId="2" xfId="0" applyNumberFormat="1" applyFont="1" applyBorder="1" applyAlignment="1">
      <alignment horizontal="center" vertical="center" wrapText="1"/>
    </xf>
    <xf numFmtId="0" fontId="14" fillId="0" borderId="0" xfId="0" applyFont="1" applyAlignment="1">
      <alignment horizontal="left" wrapText="1"/>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2" xfId="0" applyFont="1" applyFill="1" applyBorder="1" applyAlignment="1" applyProtection="1">
      <alignment horizontal="center" vertical="top" wrapText="1" shrinkToFit="1"/>
      <protection locked="0"/>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1" fillId="0" borderId="2"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1" fillId="0" borderId="10"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right" vertical="center" shrinkToFit="1"/>
      <protection locked="0"/>
    </xf>
    <xf numFmtId="0" fontId="2" fillId="0" borderId="16" xfId="0" applyFont="1" applyFill="1" applyBorder="1" applyAlignment="1" applyProtection="1">
      <alignment horizontal="right" vertical="center" shrinkToFit="1"/>
      <protection locked="0"/>
    </xf>
    <xf numFmtId="0" fontId="2" fillId="0" borderId="12" xfId="0" applyFont="1" applyFill="1" applyBorder="1" applyAlignment="1" applyProtection="1">
      <alignment horizontal="right" vertical="center" shrinkToFi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5" fillId="0" borderId="0" xfId="0" applyFont="1" applyAlignment="1">
      <alignment horizontal="center"/>
    </xf>
    <xf numFmtId="0" fontId="2" fillId="0" borderId="0" xfId="0" applyFont="1" applyAlignment="1">
      <alignment horizontal="left" vertical="center" wrapText="1"/>
    </xf>
    <xf numFmtId="0" fontId="6" fillId="2" borderId="0" xfId="0" applyNumberFormat="1" applyFont="1" applyFill="1" applyBorder="1" applyAlignment="1" applyProtection="1">
      <alignment horizontal="left" vertical="center" wrapText="1"/>
    </xf>
    <xf numFmtId="0" fontId="0" fillId="0" borderId="0" xfId="0" applyFill="1" applyAlignment="1"/>
    <xf numFmtId="1" fontId="1" fillId="0" borderId="2" xfId="0" applyNumberFormat="1" applyFont="1" applyFill="1" applyBorder="1" applyAlignment="1" applyProtection="1">
      <alignment horizontal="center" vertical="center" wrapText="1"/>
      <protection locked="0"/>
    </xf>
  </cellXfs>
  <cellStyles count="2">
    <cellStyle name="Įprastas"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4"/>
  <sheetViews>
    <sheetView tabSelected="1" topLeftCell="H52" workbookViewId="0" xr3:uid="{AEA406A1-0E4B-5B11-9CD5-51D6E497D94C}">
      <selection activeCell="I53" sqref="I53"/>
    </sheetView>
  </sheetViews>
  <sheetFormatPr defaultRowHeight="15"/>
  <cols>
    <col min="1" max="1" width="4.140625" customWidth="1"/>
    <col min="2" max="2" width="40.85546875" customWidth="1"/>
    <col min="3" max="3" width="26.85546875" customWidth="1"/>
    <col min="4" max="4" width="12.7109375" customWidth="1"/>
    <col min="5" max="5" width="13.7109375" customWidth="1"/>
    <col min="6" max="6" width="43.42578125" customWidth="1"/>
    <col min="7" max="7" width="14.5703125" customWidth="1"/>
    <col min="8" max="8" width="78.28515625" customWidth="1"/>
    <col min="9" max="9" width="42.140625" customWidth="1"/>
  </cols>
  <sheetData>
    <row r="1" spans="1:18" ht="15" customHeight="1">
      <c r="G1" s="75" t="s">
        <v>0</v>
      </c>
      <c r="H1" s="75"/>
      <c r="I1" s="75"/>
    </row>
    <row r="2" spans="1:18" ht="15" customHeight="1">
      <c r="G2" s="75"/>
      <c r="H2" s="75"/>
      <c r="I2" s="75"/>
    </row>
    <row r="3" spans="1:18" ht="15" customHeight="1">
      <c r="G3" s="75"/>
      <c r="H3" s="75"/>
      <c r="I3" s="75"/>
    </row>
    <row r="4" spans="1:18" ht="15" customHeight="1">
      <c r="G4" s="75"/>
      <c r="H4" s="75"/>
      <c r="I4" s="75"/>
    </row>
    <row r="5" spans="1:18" ht="15" customHeight="1">
      <c r="G5" s="75"/>
      <c r="H5" s="75"/>
      <c r="I5" s="75"/>
    </row>
    <row r="6" spans="1:18" ht="15.75">
      <c r="C6" s="102" t="s">
        <v>1</v>
      </c>
      <c r="D6" s="102"/>
      <c r="E6" s="102"/>
      <c r="F6" s="102"/>
    </row>
    <row r="7" spans="1:18" ht="15.75">
      <c r="A7" s="4"/>
      <c r="B7" s="3"/>
      <c r="C7" s="1"/>
      <c r="D7" s="1"/>
      <c r="E7" s="1"/>
      <c r="F7" s="1"/>
      <c r="G7" s="1"/>
      <c r="H7" s="1"/>
      <c r="I7" s="1"/>
      <c r="J7" s="1"/>
    </row>
    <row r="8" spans="1:18" ht="15.75">
      <c r="A8" s="76" t="s">
        <v>2</v>
      </c>
      <c r="B8" s="77"/>
      <c r="C8" s="77"/>
      <c r="D8" s="77"/>
      <c r="E8" s="77"/>
      <c r="F8" s="77"/>
      <c r="G8" s="77"/>
      <c r="H8" s="77"/>
      <c r="I8" s="77"/>
      <c r="J8" s="1"/>
    </row>
    <row r="9" spans="1:18" ht="15.75">
      <c r="A9" s="69"/>
      <c r="B9" s="16"/>
      <c r="C9" s="5"/>
      <c r="D9" s="5"/>
      <c r="E9" s="5"/>
      <c r="F9" s="5"/>
      <c r="G9" s="5"/>
      <c r="H9" s="5"/>
      <c r="I9" s="70"/>
      <c r="J9" s="1"/>
    </row>
    <row r="10" spans="1:18" ht="15.75">
      <c r="A10" s="69"/>
      <c r="B10" s="70"/>
      <c r="C10" s="8"/>
      <c r="D10" s="8"/>
      <c r="E10" s="70"/>
      <c r="F10" s="70"/>
      <c r="G10" s="70"/>
      <c r="H10" s="70"/>
      <c r="I10" s="70"/>
      <c r="J10" s="1"/>
    </row>
    <row r="11" spans="1:18" ht="15.75">
      <c r="A11" s="2" t="s">
        <v>3</v>
      </c>
      <c r="B11" s="3"/>
      <c r="C11" s="1"/>
      <c r="D11" s="1"/>
      <c r="E11" s="1"/>
      <c r="F11" s="1"/>
      <c r="G11" s="1"/>
      <c r="H11" s="1"/>
      <c r="I11" s="1"/>
      <c r="J11" s="1"/>
    </row>
    <row r="12" spans="1:18" ht="37.5" customHeight="1">
      <c r="A12" s="105" t="s">
        <v>4</v>
      </c>
      <c r="B12" s="105"/>
      <c r="C12" s="105"/>
      <c r="D12" s="105"/>
      <c r="E12" s="11"/>
      <c r="F12" s="11"/>
      <c r="G12" s="11"/>
      <c r="H12" s="11"/>
      <c r="I12" s="11"/>
      <c r="J12" s="11"/>
      <c r="K12" s="12"/>
      <c r="L12" s="6"/>
      <c r="M12" s="6"/>
      <c r="N12" s="6"/>
      <c r="O12" s="6"/>
      <c r="P12" s="6"/>
      <c r="Q12" s="6"/>
      <c r="R12" s="6"/>
    </row>
    <row r="13" spans="1:18">
      <c r="A13" s="41" t="s">
        <v>5</v>
      </c>
      <c r="B13" s="42"/>
      <c r="C13" s="43"/>
      <c r="D13" s="43"/>
      <c r="E13" s="7"/>
      <c r="F13" s="7"/>
      <c r="G13" s="7"/>
      <c r="H13" s="7"/>
      <c r="I13" s="7"/>
      <c r="J13" s="7"/>
    </row>
    <row r="14" spans="1:18" ht="15.75">
      <c r="A14" s="106">
        <v>301511755</v>
      </c>
      <c r="B14" s="106"/>
      <c r="C14" s="106"/>
      <c r="D14" s="106"/>
      <c r="E14" s="104"/>
      <c r="F14" s="104"/>
      <c r="G14" s="104"/>
      <c r="H14" s="104"/>
      <c r="I14" s="104"/>
      <c r="J14" s="104"/>
    </row>
    <row r="15" spans="1:18">
      <c r="A15" s="41" t="s">
        <v>6</v>
      </c>
      <c r="B15" s="42"/>
      <c r="C15" s="43"/>
      <c r="D15" s="43"/>
      <c r="E15" s="7"/>
      <c r="F15" s="7"/>
      <c r="G15" s="7"/>
      <c r="H15" s="7"/>
      <c r="I15" s="7"/>
      <c r="J15" s="7"/>
    </row>
    <row r="16" spans="1:18">
      <c r="A16" s="41"/>
      <c r="B16" s="42"/>
      <c r="C16" s="43"/>
      <c r="D16" s="43"/>
      <c r="E16" s="7"/>
      <c r="F16" s="7"/>
      <c r="G16" s="7"/>
      <c r="H16" s="7"/>
      <c r="I16" s="7"/>
      <c r="J16" s="7"/>
    </row>
    <row r="17" spans="1:10" ht="15.75">
      <c r="A17" s="66" t="s">
        <v>7</v>
      </c>
      <c r="B17" s="42"/>
      <c r="C17" s="43"/>
      <c r="D17" s="43"/>
      <c r="E17" s="7"/>
      <c r="F17" s="7"/>
      <c r="G17" s="7"/>
      <c r="H17" s="7"/>
      <c r="I17" s="7"/>
      <c r="J17" s="7"/>
    </row>
    <row r="18" spans="1:10" ht="15.75" customHeight="1">
      <c r="A18" s="93" t="s">
        <v>8</v>
      </c>
      <c r="B18" s="94"/>
      <c r="C18" s="94"/>
      <c r="D18" s="94"/>
      <c r="E18" s="94"/>
      <c r="F18" s="95"/>
      <c r="G18" s="7"/>
      <c r="H18" s="7"/>
      <c r="I18" s="7"/>
      <c r="J18" s="7"/>
    </row>
    <row r="19" spans="1:10" ht="15.75" customHeight="1">
      <c r="A19" s="96"/>
      <c r="B19" s="97"/>
      <c r="C19" s="97"/>
      <c r="D19" s="97"/>
      <c r="E19" s="97"/>
      <c r="F19" s="98"/>
      <c r="G19" s="7"/>
      <c r="H19" s="7"/>
      <c r="I19" s="7"/>
      <c r="J19" s="7"/>
    </row>
    <row r="20" spans="1:10" ht="15.75" customHeight="1">
      <c r="A20" s="96"/>
      <c r="B20" s="97"/>
      <c r="C20" s="97"/>
      <c r="D20" s="97"/>
      <c r="E20" s="97"/>
      <c r="F20" s="98"/>
      <c r="G20" s="7"/>
      <c r="H20" s="7"/>
      <c r="I20" s="7"/>
      <c r="J20" s="7"/>
    </row>
    <row r="21" spans="1:10" ht="15.75" customHeight="1">
      <c r="A21" s="96"/>
      <c r="B21" s="97"/>
      <c r="C21" s="97"/>
      <c r="D21" s="97"/>
      <c r="E21" s="97"/>
      <c r="F21" s="98"/>
      <c r="G21" s="7"/>
      <c r="H21" s="7"/>
      <c r="I21" s="7"/>
      <c r="J21" s="7"/>
    </row>
    <row r="22" spans="1:10" ht="15.75" customHeight="1">
      <c r="A22" s="96"/>
      <c r="B22" s="97"/>
      <c r="C22" s="97"/>
      <c r="D22" s="97"/>
      <c r="E22" s="97"/>
      <c r="F22" s="98"/>
      <c r="G22" s="7"/>
      <c r="H22" s="7"/>
      <c r="I22" s="7"/>
      <c r="J22" s="7"/>
    </row>
    <row r="23" spans="1:10" ht="15.75" customHeight="1">
      <c r="A23" s="96"/>
      <c r="B23" s="97"/>
      <c r="C23" s="97"/>
      <c r="D23" s="97"/>
      <c r="E23" s="97"/>
      <c r="F23" s="98"/>
      <c r="G23" s="7"/>
      <c r="H23" s="7"/>
      <c r="I23" s="7"/>
      <c r="J23" s="7"/>
    </row>
    <row r="24" spans="1:10" ht="15.75" customHeight="1">
      <c r="A24" s="96"/>
      <c r="B24" s="97"/>
      <c r="C24" s="97"/>
      <c r="D24" s="97"/>
      <c r="E24" s="97"/>
      <c r="F24" s="98"/>
      <c r="G24" s="7"/>
      <c r="H24" s="7"/>
      <c r="I24" s="7"/>
      <c r="J24" s="7"/>
    </row>
    <row r="25" spans="1:10">
      <c r="A25" s="96"/>
      <c r="B25" s="97"/>
      <c r="C25" s="97"/>
      <c r="D25" s="97"/>
      <c r="E25" s="97"/>
      <c r="F25" s="98"/>
      <c r="G25" s="7"/>
      <c r="H25" s="7"/>
      <c r="I25" s="7"/>
      <c r="J25" s="7"/>
    </row>
    <row r="26" spans="1:10">
      <c r="A26" s="96"/>
      <c r="B26" s="97"/>
      <c r="C26" s="97"/>
      <c r="D26" s="97"/>
      <c r="E26" s="97"/>
      <c r="F26" s="98"/>
      <c r="G26" s="7"/>
      <c r="H26" s="7"/>
      <c r="I26" s="7"/>
      <c r="J26" s="7"/>
    </row>
    <row r="27" spans="1:10" ht="15.75">
      <c r="A27" s="99"/>
      <c r="B27" s="100"/>
      <c r="C27" s="100"/>
      <c r="D27" s="100"/>
      <c r="E27" s="100"/>
      <c r="F27" s="101"/>
      <c r="G27" s="1"/>
      <c r="H27" s="1"/>
      <c r="I27" s="1"/>
      <c r="J27" s="1"/>
    </row>
    <row r="28" spans="1:10" ht="15.75">
      <c r="A28" s="68"/>
      <c r="B28" s="68"/>
      <c r="C28" s="68"/>
      <c r="D28" s="68"/>
      <c r="E28" s="68"/>
      <c r="F28" s="68"/>
      <c r="G28" s="1"/>
      <c r="H28" s="1"/>
      <c r="I28" s="1"/>
      <c r="J28" s="1"/>
    </row>
    <row r="29" spans="1:10" ht="30" customHeight="1">
      <c r="A29" s="103" t="s">
        <v>9</v>
      </c>
      <c r="B29" s="103"/>
      <c r="C29" s="103"/>
      <c r="D29" s="103"/>
      <c r="E29" s="103"/>
      <c r="F29" s="103"/>
      <c r="G29" s="103"/>
      <c r="H29" s="67"/>
      <c r="I29" s="1"/>
      <c r="J29" s="1"/>
    </row>
    <row r="31" spans="1:10" ht="14.45" customHeight="1">
      <c r="A31" s="80" t="s">
        <v>10</v>
      </c>
      <c r="B31" s="82" t="s">
        <v>11</v>
      </c>
      <c r="C31" s="80" t="s">
        <v>12</v>
      </c>
      <c r="D31" s="82" t="s">
        <v>13</v>
      </c>
      <c r="E31" s="74" t="s">
        <v>14</v>
      </c>
      <c r="F31" s="74" t="s">
        <v>15</v>
      </c>
      <c r="G31" s="79" t="s">
        <v>16</v>
      </c>
      <c r="H31" s="80" t="s">
        <v>17</v>
      </c>
      <c r="I31" s="80" t="s">
        <v>18</v>
      </c>
    </row>
    <row r="32" spans="1:10" ht="124.15" customHeight="1">
      <c r="A32" s="81"/>
      <c r="B32" s="82"/>
      <c r="C32" s="81"/>
      <c r="D32" s="82"/>
      <c r="E32" s="74"/>
      <c r="F32" s="74"/>
      <c r="G32" s="79"/>
      <c r="H32" s="81"/>
      <c r="I32" s="81"/>
    </row>
    <row r="33" spans="1:9" ht="20.65" customHeight="1">
      <c r="A33" s="38">
        <v>1</v>
      </c>
      <c r="B33" s="39">
        <v>2</v>
      </c>
      <c r="C33" s="38">
        <v>3</v>
      </c>
      <c r="D33" s="39">
        <v>4</v>
      </c>
      <c r="E33" s="63" t="s">
        <v>19</v>
      </c>
      <c r="F33" s="63" t="s">
        <v>20</v>
      </c>
      <c r="G33" s="39">
        <v>7</v>
      </c>
      <c r="H33" s="38"/>
      <c r="I33" s="38">
        <v>8</v>
      </c>
    </row>
    <row r="34" spans="1:9" ht="261" customHeight="1">
      <c r="A34" s="85">
        <v>1</v>
      </c>
      <c r="B34" s="17" t="s">
        <v>21</v>
      </c>
      <c r="C34" s="35"/>
      <c r="D34" s="34"/>
      <c r="E34" s="9"/>
      <c r="F34" s="9"/>
      <c r="G34" s="9"/>
      <c r="H34" s="9"/>
      <c r="I34" s="35"/>
    </row>
    <row r="35" spans="1:9" ht="20.25" customHeight="1">
      <c r="A35" s="85"/>
      <c r="B35" s="17" t="s">
        <v>22</v>
      </c>
      <c r="C35" s="35"/>
      <c r="D35" s="34"/>
      <c r="E35" s="9"/>
      <c r="F35" s="9"/>
      <c r="G35" s="9"/>
      <c r="H35" s="9"/>
      <c r="I35" s="35"/>
    </row>
    <row r="36" spans="1:9" ht="99.75" customHeight="1">
      <c r="A36" s="85"/>
      <c r="B36" s="18" t="s">
        <v>23</v>
      </c>
      <c r="C36" s="35"/>
      <c r="D36" s="34"/>
      <c r="E36" s="9"/>
      <c r="F36" s="9"/>
      <c r="G36" s="9"/>
      <c r="H36" s="9"/>
      <c r="I36" s="35"/>
    </row>
    <row r="37" spans="1:9" ht="99.75" customHeight="1">
      <c r="A37" s="85"/>
      <c r="B37" s="18" t="s">
        <v>24</v>
      </c>
      <c r="C37" s="35"/>
      <c r="D37" s="34"/>
      <c r="E37" s="9"/>
      <c r="F37" s="9"/>
      <c r="G37" s="9"/>
      <c r="H37" s="9"/>
      <c r="I37" s="35"/>
    </row>
    <row r="38" spans="1:9" ht="71.25" customHeight="1">
      <c r="A38" s="85"/>
      <c r="B38" s="18" t="s">
        <v>25</v>
      </c>
      <c r="C38" s="35"/>
      <c r="D38" s="34"/>
      <c r="E38" s="9"/>
      <c r="F38" s="9"/>
      <c r="G38" s="9"/>
      <c r="H38" s="9"/>
      <c r="I38" s="35"/>
    </row>
    <row r="39" spans="1:9" ht="20.25" customHeight="1">
      <c r="A39" s="85"/>
      <c r="B39" s="17" t="s">
        <v>26</v>
      </c>
      <c r="C39" s="35"/>
      <c r="D39" s="34"/>
      <c r="E39" s="9"/>
      <c r="F39" s="9"/>
      <c r="G39" s="9"/>
      <c r="H39" s="9"/>
      <c r="I39" s="35"/>
    </row>
    <row r="40" spans="1:9" ht="20.25" customHeight="1">
      <c r="A40" s="85"/>
      <c r="B40" s="17" t="s">
        <v>27</v>
      </c>
      <c r="C40" s="35"/>
      <c r="D40" s="34"/>
      <c r="E40" s="9"/>
      <c r="F40" s="9"/>
      <c r="G40" s="9"/>
      <c r="H40" s="9"/>
      <c r="I40" s="35"/>
    </row>
    <row r="41" spans="1:9" ht="191.25" customHeight="1">
      <c r="A41" s="85"/>
      <c r="B41" s="17" t="s">
        <v>28</v>
      </c>
      <c r="C41" s="17"/>
      <c r="D41" s="44">
        <v>20000</v>
      </c>
      <c r="E41" s="45">
        <v>10000</v>
      </c>
      <c r="F41" s="45"/>
      <c r="G41" s="51">
        <f>SUM(D41:E41)</f>
        <v>30000</v>
      </c>
      <c r="H41" s="45" t="s">
        <v>29</v>
      </c>
      <c r="I41" s="17" t="s">
        <v>30</v>
      </c>
    </row>
    <row r="42" spans="1:9" ht="81" customHeight="1">
      <c r="A42" s="85"/>
      <c r="B42" s="17" t="s">
        <v>31</v>
      </c>
      <c r="C42" s="17"/>
      <c r="D42" s="44">
        <v>20000</v>
      </c>
      <c r="E42" s="45">
        <v>15000</v>
      </c>
      <c r="F42" s="45" t="s">
        <v>32</v>
      </c>
      <c r="G42" s="51">
        <v>17000</v>
      </c>
      <c r="H42" s="45" t="s">
        <v>33</v>
      </c>
      <c r="I42" s="17" t="s">
        <v>34</v>
      </c>
    </row>
    <row r="43" spans="1:9" ht="96.75" customHeight="1">
      <c r="A43" s="85"/>
      <c r="B43" s="17" t="s">
        <v>35</v>
      </c>
      <c r="C43" s="17"/>
      <c r="D43" s="44">
        <v>5000</v>
      </c>
      <c r="E43" s="45">
        <v>2000</v>
      </c>
      <c r="F43" s="45" t="s">
        <v>32</v>
      </c>
      <c r="G43" s="51">
        <v>7000</v>
      </c>
      <c r="H43" s="45" t="s">
        <v>36</v>
      </c>
      <c r="I43" s="17" t="s">
        <v>37</v>
      </c>
    </row>
    <row r="44" spans="1:9" ht="20.25" customHeight="1">
      <c r="A44" s="86"/>
      <c r="B44" s="19" t="s">
        <v>26</v>
      </c>
      <c r="C44" s="19"/>
      <c r="D44" s="44"/>
      <c r="E44" s="45"/>
      <c r="F44" s="45"/>
      <c r="G44" s="51">
        <f t="shared" ref="G43:G44" si="0">SUM(D44:E44)</f>
        <v>0</v>
      </c>
      <c r="H44" s="45"/>
      <c r="I44" s="17"/>
    </row>
    <row r="45" spans="1:9" ht="16.5" thickBot="1">
      <c r="A45" s="90" t="s">
        <v>38</v>
      </c>
      <c r="B45" s="91"/>
      <c r="C45" s="92"/>
      <c r="D45" s="46">
        <f>SUM(D41:D44)</f>
        <v>45000</v>
      </c>
      <c r="E45" s="47">
        <f>SUM(E41:E44)</f>
        <v>27000</v>
      </c>
      <c r="F45" s="56"/>
      <c r="G45" s="56">
        <f>SUM(G41:G44)</f>
        <v>54000</v>
      </c>
      <c r="H45" s="56"/>
      <c r="I45" s="20"/>
    </row>
    <row r="46" spans="1:9" ht="239.25" customHeight="1">
      <c r="A46" s="87">
        <v>2</v>
      </c>
      <c r="B46" s="20" t="s">
        <v>39</v>
      </c>
      <c r="C46" s="37"/>
      <c r="D46" s="48"/>
      <c r="E46" s="49"/>
      <c r="F46" s="49"/>
      <c r="G46" s="49"/>
      <c r="H46" s="49"/>
      <c r="I46" s="36"/>
    </row>
    <row r="47" spans="1:9" ht="50.25" customHeight="1">
      <c r="A47" s="87"/>
      <c r="B47" s="19" t="s">
        <v>22</v>
      </c>
      <c r="C47" s="64"/>
      <c r="D47" s="50"/>
      <c r="E47" s="51"/>
      <c r="F47" s="51"/>
      <c r="G47" s="51"/>
      <c r="H47" s="51"/>
      <c r="I47" s="35"/>
    </row>
    <row r="48" spans="1:9" ht="95.25" customHeight="1">
      <c r="A48" s="87"/>
      <c r="B48" s="23" t="s">
        <v>40</v>
      </c>
      <c r="C48" s="64"/>
      <c r="D48" s="50"/>
      <c r="E48" s="51"/>
      <c r="F48" s="51"/>
      <c r="G48" s="51"/>
      <c r="H48" s="51"/>
      <c r="I48" s="35"/>
    </row>
    <row r="49" spans="1:10" ht="103.5" customHeight="1">
      <c r="A49" s="87"/>
      <c r="B49" s="23" t="s">
        <v>41</v>
      </c>
      <c r="C49" s="64"/>
      <c r="D49" s="50"/>
      <c r="E49" s="51"/>
      <c r="F49" s="51"/>
      <c r="G49" s="51"/>
      <c r="H49" s="51"/>
      <c r="I49" s="35"/>
      <c r="J49" s="1"/>
    </row>
    <row r="50" spans="1:10" ht="150" customHeight="1">
      <c r="A50" s="87"/>
      <c r="B50" s="23" t="s">
        <v>42</v>
      </c>
      <c r="C50" s="64"/>
      <c r="D50" s="50"/>
      <c r="E50" s="51"/>
      <c r="F50" s="51"/>
      <c r="G50" s="51"/>
      <c r="H50" s="51"/>
      <c r="I50" s="35"/>
      <c r="J50" s="1"/>
    </row>
    <row r="51" spans="1:10" ht="50.25" customHeight="1">
      <c r="A51" s="87"/>
      <c r="B51" s="20" t="s">
        <v>26</v>
      </c>
      <c r="C51" s="64"/>
      <c r="D51" s="50"/>
      <c r="E51" s="51"/>
      <c r="F51" s="51"/>
      <c r="G51" s="51"/>
      <c r="H51" s="51"/>
      <c r="I51" s="35"/>
      <c r="J51" s="13"/>
    </row>
    <row r="52" spans="1:10" ht="50.25" customHeight="1">
      <c r="A52" s="88"/>
      <c r="B52" s="19" t="s">
        <v>27</v>
      </c>
      <c r="C52" s="64"/>
      <c r="D52" s="50"/>
      <c r="E52" s="51"/>
      <c r="F52" s="51"/>
      <c r="G52" s="51"/>
      <c r="H52" s="51"/>
      <c r="I52" s="35"/>
      <c r="J52" s="1"/>
    </row>
    <row r="53" spans="1:10" ht="71.25" customHeight="1">
      <c r="A53" s="88"/>
      <c r="B53" s="20" t="s">
        <v>43</v>
      </c>
      <c r="C53" s="22"/>
      <c r="D53" s="44">
        <v>10000</v>
      </c>
      <c r="E53" s="45">
        <v>15000</v>
      </c>
      <c r="F53" s="45" t="s">
        <v>44</v>
      </c>
      <c r="G53" s="51">
        <f>SUM(D53:E53)</f>
        <v>25000</v>
      </c>
      <c r="H53" s="45" t="s">
        <v>45</v>
      </c>
      <c r="I53" s="17" t="s">
        <v>46</v>
      </c>
    </row>
    <row r="54" spans="1:10" ht="192" customHeight="1">
      <c r="A54" s="88"/>
      <c r="B54" s="20" t="s">
        <v>47</v>
      </c>
      <c r="C54" s="22"/>
      <c r="D54" s="44">
        <v>15000</v>
      </c>
      <c r="E54" s="45">
        <v>20000</v>
      </c>
      <c r="F54" s="45" t="s">
        <v>48</v>
      </c>
      <c r="G54" s="51">
        <f>SUM(D54:E54)</f>
        <v>35000</v>
      </c>
      <c r="H54" s="45" t="s">
        <v>49</v>
      </c>
      <c r="I54" s="17" t="s">
        <v>34</v>
      </c>
    </row>
    <row r="55" spans="1:10" ht="78" customHeight="1">
      <c r="A55" s="88"/>
      <c r="B55" s="20" t="s">
        <v>50</v>
      </c>
      <c r="C55" s="22"/>
      <c r="D55" s="44">
        <v>2000</v>
      </c>
      <c r="E55" s="45">
        <v>2000</v>
      </c>
      <c r="F55" s="45" t="s">
        <v>51</v>
      </c>
      <c r="G55" s="51">
        <f>SUM(D55:E55)</f>
        <v>4000</v>
      </c>
      <c r="H55" s="45" t="s">
        <v>52</v>
      </c>
      <c r="I55" s="17" t="s">
        <v>34</v>
      </c>
    </row>
    <row r="56" spans="1:10" ht="50.25" customHeight="1">
      <c r="A56" s="88"/>
      <c r="B56" s="20" t="s">
        <v>26</v>
      </c>
      <c r="C56" s="24"/>
      <c r="D56" s="44"/>
      <c r="E56" s="45"/>
      <c r="F56" s="45"/>
      <c r="G56" s="51">
        <f>SUM(D56:E56)</f>
        <v>0</v>
      </c>
      <c r="H56" s="45"/>
      <c r="I56" s="17"/>
    </row>
    <row r="57" spans="1:10" ht="16.5" thickBot="1">
      <c r="A57" s="90" t="s">
        <v>38</v>
      </c>
      <c r="B57" s="91"/>
      <c r="C57" s="92"/>
      <c r="D57" s="52">
        <f>SUM(D53:D56)</f>
        <v>27000</v>
      </c>
      <c r="E57" s="53">
        <f>SUM(E53:E56)</f>
        <v>37000</v>
      </c>
      <c r="F57" s="57"/>
      <c r="G57" s="57">
        <f>SUM(G53:G56)</f>
        <v>64000</v>
      </c>
      <c r="H57" s="57"/>
      <c r="I57" s="25"/>
    </row>
    <row r="58" spans="1:10" ht="220.5">
      <c r="A58" s="87">
        <v>3</v>
      </c>
      <c r="B58" s="20" t="s">
        <v>53</v>
      </c>
      <c r="C58" s="37"/>
      <c r="D58" s="54"/>
      <c r="E58" s="55"/>
      <c r="F58" s="55"/>
      <c r="G58" s="55"/>
      <c r="H58" s="55"/>
      <c r="I58" s="37"/>
    </row>
    <row r="59" spans="1:10" ht="15.75">
      <c r="A59" s="87"/>
      <c r="B59" s="19" t="s">
        <v>22</v>
      </c>
      <c r="C59" s="64"/>
      <c r="D59" s="50"/>
      <c r="E59" s="51"/>
      <c r="F59" s="51"/>
      <c r="G59" s="51"/>
      <c r="H59" s="51"/>
      <c r="I59" s="35"/>
    </row>
    <row r="60" spans="1:10" ht="63">
      <c r="A60" s="87"/>
      <c r="B60" s="23" t="s">
        <v>54</v>
      </c>
      <c r="C60" s="64"/>
      <c r="D60" s="50"/>
      <c r="E60" s="51"/>
      <c r="F60" s="51"/>
      <c r="G60" s="51"/>
      <c r="H60" s="51"/>
      <c r="I60" s="35"/>
    </row>
    <row r="61" spans="1:10" ht="63">
      <c r="A61" s="87"/>
      <c r="B61" s="23" t="s">
        <v>55</v>
      </c>
      <c r="C61" s="64"/>
      <c r="D61" s="50"/>
      <c r="E61" s="51"/>
      <c r="F61" s="51"/>
      <c r="G61" s="51"/>
      <c r="H61" s="51"/>
      <c r="I61" s="35"/>
    </row>
    <row r="62" spans="1:10" ht="126">
      <c r="A62" s="87"/>
      <c r="B62" s="23" t="s">
        <v>56</v>
      </c>
      <c r="C62" s="64"/>
      <c r="D62" s="50"/>
      <c r="E62" s="51"/>
      <c r="F62" s="51"/>
      <c r="G62" s="51"/>
      <c r="H62" s="51"/>
      <c r="I62" s="35"/>
    </row>
    <row r="63" spans="1:10" ht="15.75">
      <c r="A63" s="87"/>
      <c r="B63" s="20" t="s">
        <v>26</v>
      </c>
      <c r="C63" s="64"/>
      <c r="D63" s="50"/>
      <c r="E63" s="51"/>
      <c r="F63" s="51"/>
      <c r="G63" s="51"/>
      <c r="H63" s="51"/>
      <c r="I63" s="35"/>
    </row>
    <row r="64" spans="1:10" ht="15.75">
      <c r="A64" s="88"/>
      <c r="B64" s="19" t="s">
        <v>27</v>
      </c>
      <c r="C64" s="64"/>
      <c r="D64" s="50"/>
      <c r="E64" s="51"/>
      <c r="F64" s="51"/>
      <c r="G64" s="51"/>
      <c r="H64" s="51"/>
      <c r="I64" s="35"/>
    </row>
    <row r="65" spans="1:9" ht="157.5">
      <c r="A65" s="88"/>
      <c r="B65" s="20" t="s">
        <v>57</v>
      </c>
      <c r="C65" s="22"/>
      <c r="D65" s="44">
        <v>25000</v>
      </c>
      <c r="E65" s="45">
        <v>15000</v>
      </c>
      <c r="F65" s="45" t="s">
        <v>58</v>
      </c>
      <c r="G65" s="51">
        <f>SUM(D65:E65)</f>
        <v>40000</v>
      </c>
      <c r="H65" s="45" t="s">
        <v>49</v>
      </c>
      <c r="I65" s="17" t="s">
        <v>59</v>
      </c>
    </row>
    <row r="66" spans="1:9" ht="126">
      <c r="A66" s="88"/>
      <c r="B66" s="20" t="s">
        <v>60</v>
      </c>
      <c r="C66" s="22"/>
      <c r="D66" s="44">
        <v>35000</v>
      </c>
      <c r="E66" s="45">
        <v>30000</v>
      </c>
      <c r="F66" s="45" t="s">
        <v>61</v>
      </c>
      <c r="G66" s="51">
        <f>SUM(D66:E66)</f>
        <v>65000</v>
      </c>
      <c r="H66" s="45" t="s">
        <v>49</v>
      </c>
      <c r="I66" s="17" t="s">
        <v>62</v>
      </c>
    </row>
    <row r="67" spans="1:9" ht="157.5">
      <c r="A67" s="88"/>
      <c r="B67" s="20" t="s">
        <v>63</v>
      </c>
      <c r="C67" s="22"/>
      <c r="D67" s="44">
        <v>35000</v>
      </c>
      <c r="E67" s="45">
        <v>25000</v>
      </c>
      <c r="F67" s="45" t="s">
        <v>64</v>
      </c>
      <c r="G67" s="51">
        <f>SUM(D67:E67)</f>
        <v>60000</v>
      </c>
      <c r="H67" s="45" t="s">
        <v>49</v>
      </c>
      <c r="I67" s="17" t="s">
        <v>65</v>
      </c>
    </row>
    <row r="68" spans="1:9" ht="15.75">
      <c r="A68" s="89"/>
      <c r="B68" s="21" t="s">
        <v>26</v>
      </c>
      <c r="C68" s="22"/>
      <c r="D68" s="44"/>
      <c r="E68" s="45"/>
      <c r="F68" s="45"/>
      <c r="G68" s="51">
        <f>SUM(D68:E68)</f>
        <v>0</v>
      </c>
      <c r="H68" s="45"/>
      <c r="I68" s="17"/>
    </row>
    <row r="69" spans="1:9" ht="16.5" thickBot="1">
      <c r="A69" s="90" t="s">
        <v>38</v>
      </c>
      <c r="B69" s="91"/>
      <c r="C69" s="92"/>
      <c r="D69" s="52">
        <f>SUM(D65:D68)</f>
        <v>95000</v>
      </c>
      <c r="E69" s="53">
        <f>SUM(E65:E68)</f>
        <v>70000</v>
      </c>
      <c r="F69" s="57"/>
      <c r="G69" s="57">
        <f>SUM(G65:G68)</f>
        <v>165000</v>
      </c>
      <c r="H69" s="57"/>
      <c r="I69" s="25"/>
    </row>
    <row r="70" spans="1:9" ht="15.75">
      <c r="A70" s="71" t="s">
        <v>66</v>
      </c>
      <c r="B70" s="21"/>
      <c r="C70" s="17"/>
      <c r="D70" s="44"/>
      <c r="E70" s="45"/>
      <c r="F70" s="45"/>
      <c r="G70" s="51"/>
      <c r="H70" s="51"/>
      <c r="I70" s="17"/>
    </row>
    <row r="71" spans="1:9" s="62" customFormat="1" ht="15.75">
      <c r="A71" s="83" t="s">
        <v>67</v>
      </c>
      <c r="B71" s="84"/>
      <c r="C71" s="84"/>
      <c r="D71" s="58">
        <f>SUM(D45+D57+D69)</f>
        <v>167000</v>
      </c>
      <c r="E71" s="59">
        <f>SUM(E45+E57+E69)</f>
        <v>134000</v>
      </c>
      <c r="F71" s="60"/>
      <c r="G71" s="60">
        <f>SUM(G45+G57+G69)</f>
        <v>283000</v>
      </c>
      <c r="H71" s="65"/>
      <c r="I71" s="61"/>
    </row>
    <row r="72" spans="1:9" ht="33.4" customHeight="1">
      <c r="A72" s="72" t="s">
        <v>68</v>
      </c>
      <c r="B72" s="73"/>
      <c r="C72" s="73"/>
      <c r="D72" s="26"/>
      <c r="E72" s="26"/>
      <c r="F72" s="26"/>
      <c r="G72" s="26"/>
      <c r="H72" s="26"/>
      <c r="I72" s="26"/>
    </row>
    <row r="73" spans="1:9">
      <c r="A73" s="26"/>
      <c r="B73" s="26"/>
      <c r="C73" s="26"/>
      <c r="D73" s="26"/>
      <c r="E73" s="26"/>
      <c r="F73" s="26"/>
      <c r="G73" s="26"/>
      <c r="H73" s="26"/>
      <c r="I73" s="26"/>
    </row>
    <row r="74" spans="1:9" ht="15.75">
      <c r="A74" s="27" t="s">
        <v>69</v>
      </c>
      <c r="B74" s="28"/>
      <c r="C74" s="29"/>
      <c r="D74" s="29"/>
      <c r="E74" s="29"/>
      <c r="F74" s="29"/>
      <c r="G74" s="29"/>
      <c r="H74" s="29"/>
      <c r="I74" s="29"/>
    </row>
    <row r="75" spans="1:9" ht="15.75">
      <c r="A75" s="30"/>
      <c r="B75" s="28"/>
      <c r="C75" s="29"/>
      <c r="D75" s="29"/>
      <c r="E75" s="29"/>
      <c r="F75" s="29"/>
      <c r="G75" s="29"/>
      <c r="H75" s="29"/>
      <c r="I75" s="29"/>
    </row>
    <row r="76" spans="1:9" ht="174.75" customHeight="1">
      <c r="A76" s="78" t="s">
        <v>70</v>
      </c>
      <c r="B76" s="78"/>
      <c r="C76" s="78"/>
      <c r="D76" s="78"/>
      <c r="E76" s="13"/>
      <c r="F76" s="13"/>
      <c r="G76" s="13"/>
      <c r="H76" s="13"/>
      <c r="I76" s="13"/>
    </row>
    <row r="77" spans="1:9" ht="15.75">
      <c r="A77" s="40"/>
      <c r="B77" s="40"/>
      <c r="C77" s="40"/>
      <c r="D77" s="40"/>
      <c r="E77" s="13"/>
      <c r="F77" s="13"/>
      <c r="G77" s="13"/>
      <c r="H77" s="13"/>
      <c r="I77" s="13"/>
    </row>
    <row r="78" spans="1:9" ht="15.75">
      <c r="A78" s="40"/>
      <c r="B78" s="40"/>
      <c r="C78" s="40"/>
      <c r="D78" s="40"/>
      <c r="E78" s="13"/>
      <c r="F78" s="13"/>
      <c r="G78" s="13"/>
      <c r="H78" s="13"/>
      <c r="I78" s="13"/>
    </row>
    <row r="79" spans="1:9" ht="15.75">
      <c r="A79" s="31" t="s">
        <v>71</v>
      </c>
      <c r="B79" s="29"/>
      <c r="C79" s="29"/>
      <c r="D79" s="26"/>
      <c r="E79" s="26"/>
      <c r="F79" s="26"/>
      <c r="G79" s="26"/>
      <c r="H79" s="26"/>
      <c r="I79" s="26"/>
    </row>
    <row r="80" spans="1:9" ht="15.75">
      <c r="A80" s="29"/>
      <c r="B80" s="29"/>
      <c r="C80" s="32"/>
      <c r="D80" s="26"/>
      <c r="E80" s="26"/>
      <c r="F80" s="26"/>
      <c r="G80" s="26"/>
      <c r="H80" s="26"/>
      <c r="I80" s="26"/>
    </row>
    <row r="81" spans="1:9" ht="15.75">
      <c r="A81" s="31" t="s">
        <v>72</v>
      </c>
      <c r="B81" s="29" t="s">
        <v>73</v>
      </c>
      <c r="C81" s="32"/>
      <c r="D81" s="26"/>
      <c r="E81" s="26"/>
      <c r="F81" s="26" t="s">
        <v>74</v>
      </c>
      <c r="G81" s="26"/>
      <c r="H81" s="26"/>
      <c r="I81" s="26"/>
    </row>
    <row r="82" spans="1:9" ht="15.75">
      <c r="A82" s="33" t="s">
        <v>75</v>
      </c>
      <c r="B82" s="32"/>
      <c r="C82" s="29"/>
      <c r="D82" s="26"/>
      <c r="E82" s="26"/>
      <c r="F82" s="26"/>
      <c r="G82" s="26"/>
      <c r="H82" s="26"/>
      <c r="I82" s="26"/>
    </row>
    <row r="83" spans="1:9">
      <c r="A83" s="14" t="s">
        <v>76</v>
      </c>
      <c r="B83" s="10"/>
    </row>
    <row r="84" spans="1:9" ht="15.75">
      <c r="A84" s="1"/>
      <c r="B84" s="1"/>
      <c r="C84" s="15"/>
    </row>
  </sheetData>
  <mergeCells count="26">
    <mergeCell ref="C6:F6"/>
    <mergeCell ref="A29:G29"/>
    <mergeCell ref="E14:J14"/>
    <mergeCell ref="A12:D12"/>
    <mergeCell ref="A14:D14"/>
    <mergeCell ref="A57:C57"/>
    <mergeCell ref="A69:C69"/>
    <mergeCell ref="H31:H32"/>
    <mergeCell ref="A18:F27"/>
    <mergeCell ref="I31:I32"/>
    <mergeCell ref="A72:C72"/>
    <mergeCell ref="F31:F32"/>
    <mergeCell ref="G1:I5"/>
    <mergeCell ref="A8:I8"/>
    <mergeCell ref="A76:D76"/>
    <mergeCell ref="G31:G32"/>
    <mergeCell ref="A31:A32"/>
    <mergeCell ref="B31:B32"/>
    <mergeCell ref="C31:C32"/>
    <mergeCell ref="D31:D32"/>
    <mergeCell ref="E31:E32"/>
    <mergeCell ref="A71:C71"/>
    <mergeCell ref="A34:A44"/>
    <mergeCell ref="A46:A56"/>
    <mergeCell ref="A58:A68"/>
    <mergeCell ref="A45:C45"/>
  </mergeCells>
  <pageMargins left="0.11811023622047245" right="0.11811023622047245"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xr3:uid="{958C4451-9541-5A59-BF78-D2F731DF1C81}">
      <selection activeCell="C29" sqref="C29"/>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xr3:uid="{842E5F09-E766-5B8D-85AF-A39847EA96FD}"/>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alreadyChecked xmlns="1DFB8F3A-CFCD-4C6B-A007-9BFBBE6BA43F" xsi:nil="true"/>
    <needDetail xmlns="1DFB8F3A-CFCD-4C6B-A007-9BFBBE6BA43F" xsi:nil="true"/>
    <Comments xmlns="1DFB8F3A-CFCD-4C6B-A007-9BFBBE6BA43F" xsi:nil="true"/>
    <xd_ProgID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0B4263A7A4AA461FB094C9AB37AD01A5004AB37DE89019804F9137E2DC1A48D6FE" ma:contentTypeVersion="" ma:contentTypeDescription="" ma:contentTypeScope="" ma:versionID="6847a34c7fe4ca527afe5084b09f8615">
  <xsd:schema xmlns:xsd="http://www.w3.org/2001/XMLSchema" xmlns:xs="http://www.w3.org/2001/XMLSchema" xmlns:p="http://schemas.microsoft.com/office/2006/metadata/properties" xmlns:ns1="http://schemas.microsoft.com/sharepoint/v3" xmlns:ns2="1DFB8F3A-CFCD-4C6B-A007-9BFBBE6BA43F" targetNamespace="http://schemas.microsoft.com/office/2006/metadata/properties" ma:root="true" ma:fieldsID="688e8c3d2cc6788f04b6853ab692d53a" ns1:_="" ns2:_="">
    <xsd:import namespace="http://schemas.microsoft.com/sharepoint/v3"/>
    <xsd:import namespace="1DFB8F3A-CFCD-4C6B-A007-9BFBBE6BA43F"/>
    <xsd:element name="properties">
      <xsd:complexType>
        <xsd:sequence>
          <xsd:element name="documentManagement">
            <xsd:complexType>
              <xsd:all>
                <xsd:element ref="ns1:TemplateUrl" minOccurs="0"/>
                <xsd:element ref="ns1:xd_ProgID" minOccurs="0"/>
                <xsd:element ref="ns1:xd_Signature" minOccurs="0"/>
                <xsd:element ref="ns2:needDetail" minOccurs="0"/>
                <xsd:element ref="ns2:alreadyChecked"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emplateUrl" ma:index="1" nillable="true" ma:displayName="Šablono saitas" ma:hidden="true" ma:internalName="TemplateUrl">
      <xsd:simpleType>
        <xsd:restriction base="dms:Text"/>
      </xsd:simpleType>
    </xsd:element>
    <xsd:element name="xd_ProgID" ma:index="2" nillable="true" ma:displayName="HTML failo saitas" ma:hidden="true" ma:internalName="xd_ProgID">
      <xsd:simpleType>
        <xsd:restriction base="dms:Text"/>
      </xsd:simpleType>
    </xsd:element>
    <xsd:element name="xd_Signature" ma:index="3" nillable="true" ma:displayName="Pasirašyta"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DFB8F3A-CFCD-4C6B-A007-9BFBBE6BA43F" elementFormDefault="qualified">
    <xsd:import namespace="http://schemas.microsoft.com/office/2006/documentManagement/types"/>
    <xsd:import namespace="http://schemas.microsoft.com/office/infopath/2007/PartnerControls"/>
    <xsd:element name="needDetail" ma:index="7" nillable="true" ma:displayName="Reikalingas patikslinimas" ma:internalName="needDetail">
      <xsd:simpleType>
        <xsd:restriction base="dms:Boolean"/>
      </xsd:simpleType>
    </xsd:element>
    <xsd:element name="alreadyChecked" ma:index="8" nillable="true" ma:displayName="Patikrinta" ma:internalName="alreadyChecked">
      <xsd:simpleType>
        <xsd:restriction base="dms:Boolean"/>
      </xsd:simpleType>
    </xsd:element>
    <xsd:element name="Comments" ma:index="9" nillable="true" ma:displayName="Komentarai"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0"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1AF430-E27E-4347-8BC5-77F99F77198A}"/>
</file>

<file path=customXml/itemProps2.xml><?xml version="1.0" encoding="utf-8"?>
<ds:datastoreItem xmlns:ds="http://schemas.openxmlformats.org/officeDocument/2006/customXml" ds:itemID="{4C899BB1-0AD7-4A1C-8407-0070485D6C8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 etapas.xlsx</dc:title>
  <dc:subject/>
  <dc:creator/>
  <cp:keywords/>
  <dc:description/>
  <cp:lastModifiedBy>Lietuvos nacionalinė slidinėjimo asociacija</cp:lastModifiedBy>
  <cp:revision/>
  <dcterms:created xsi:type="dcterms:W3CDTF">2006-09-16T00:00:00Z</dcterms:created>
  <dcterms:modified xsi:type="dcterms:W3CDTF">2022-04-14T06:37:28Z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0x0101000B4263A7A4AA461FB094C9AB37AD01A5004AB37DE89019804F9137E2DC1A48D6FE</vt:lpwstr>
  </property>
</Properties>
</file>