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Sheet1" sheetId="1" r:id="rId1"/>
    <sheet name="Sheet2" sheetId="2" r:id="rId2"/>
    <sheet name="Sheet3" sheetId="3"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 l="1"/>
  <c r="G45" i="1" s="1"/>
  <c r="G68" i="1"/>
  <c r="G67" i="1"/>
  <c r="G66" i="1"/>
  <c r="G65" i="1"/>
  <c r="G69" i="1" s="1"/>
  <c r="E69" i="1"/>
  <c r="D69" i="1"/>
  <c r="G56" i="1"/>
  <c r="G55" i="1"/>
  <c r="G54" i="1"/>
  <c r="G53" i="1"/>
  <c r="E57" i="1"/>
  <c r="D57" i="1"/>
  <c r="D71" i="1" s="1"/>
  <c r="G44" i="1"/>
  <c r="E45" i="1"/>
  <c r="D45" i="1"/>
  <c r="G57" i="1"/>
  <c r="E71" i="1"/>
  <c r="G71" i="1" l="1"/>
</calcChain>
</file>

<file path=xl/sharedStrings.xml><?xml version="1.0" encoding="utf-8"?>
<sst xmlns="http://schemas.openxmlformats.org/spreadsheetml/2006/main" count="96" uniqueCount="81">
  <si>
    <t>(Sporto šakų federacijų aukšto meistriškumo sporto programos forma)</t>
  </si>
  <si>
    <t>SPORTO ŠAKŲ FEDERACIJŲ AUKŠTO MEISTRIŠKUMO SPORTO PROGRAMA</t>
  </si>
  <si>
    <t>1. Pareiškėjas:</t>
  </si>
  <si>
    <t xml:space="preserve">Lietuvos nacionalinė slidinėjimo asociacija, Žemaitės g.6-401, Vilnius, 869939955, remigijus.arlauskas@spaineta.lt	</t>
  </si>
  <si>
    <t>(pareiškėjo pavadinimas, buveinės adresas, telefonas, el. paštas)</t>
  </si>
  <si>
    <t>(juridinio asmens kodas)</t>
  </si>
  <si>
    <t>2. Pareiškėjo veiklos, nurodytos įstatuose (nuostatuose, statute ar kitame steigimo dokumente)</t>
  </si>
  <si>
    <t>LNSA yra nevyriausybinė sporto organizacija (asociacija), kuri rūpinasi slidinėjimo ir snieglenčių sporto šakos plėtra Lietuvoje, jungia slidinėjimą vystančias kūno kultūros ir sporto organizacijas, klubus, sportininkus, sportuotojus, rėmėjus, koordinuoja LNSA narių veiklą (toliau LNSA nariai - Nariai), atstovauja Narių interesams, juos gina ir tenkina kitus viešuosius interesus, dalyvauja panašius tikslus turinčių Lietuvos ir tarptautinių organizacijų veikloje.</t>
  </si>
  <si>
    <t>3. Aukšto meistriškumo sporto programos tikslai, uždaviniai, priemonės, priemonių įgyvendinimo terminai ir vertinimo kriterijai, lėšų poreikis priemonių įgyvendinimui ir planuojami šių lėšų šaltiniai:</t>
  </si>
  <si>
    <t>Eil. Nr.</t>
  </si>
  <si>
    <t>Tikslai, uždaviniai, priemonės</t>
  </si>
  <si>
    <t>Valstybės biudžeto lėšomis planuojamos įsigyti sporto bazės priežiūros įrangos, sporto inventoriaus, sporto įrangos ar tikslinės transporto priemonės* pavadinimas ir planuojamas šio turto naudojimo terminas</t>
  </si>
  <si>
    <t>Prašoma valstybės biudžeto lėšų suma (Eur)</t>
  </si>
  <si>
    <t>Priemonės įgyvendinimui skiriamų nuosavų ir (ar) kitų lėšų suma (Eur)</t>
  </si>
  <si>
    <t>Priemonės įgyvendinimui skiriamų kitų lėšų šaltiniai</t>
  </si>
  <si>
    <t>Priemonės įgyvendinimui reikalinga suma (Eur)</t>
  </si>
  <si>
    <t>Priemonių įgyvendinimo terminai</t>
  </si>
  <si>
    <t>Priemonių įgyvendinimo vertinimo kriterijai</t>
  </si>
  <si>
    <t>5</t>
  </si>
  <si>
    <t>6</t>
  </si>
  <si>
    <t xml:space="preserve">Tikslas: Snieglenčių sportas ir slidinėjimas laisvuoju stiliumi. Vykdyti ruošimąsi Žiemos olimpinėms žaidynėms deleguojant 1 sportininką. Motiejus Morauskas. Europos Jaunių olimpinis festivalis 2 sportininkai L.P.Galagher, P. Ivanovaitė. Pasaulio snieglenčių jaunimo čempiontas 2 sportininkai, WSF Rookie Tour Finalai- 2 sportininkai.
</t>
  </si>
  <si>
    <t xml:space="preserve">Uždaviniai: </t>
  </si>
  <si>
    <t>1. 1. Sausio-balandžio mėnesiais dalyvauti tarptautinėse "Europa CUP" ir "World CUP",FIS, varžybose, vykdyti MTS, siekiant įvykdyti atranką į Žiemos olimpines žaidynes pagal tarptautinius kriterijus</t>
  </si>
  <si>
    <t xml:space="preserve">2.  birželio-spalio mėnesiais vykdyti mokomasias treniruočius stovyklas (MTS), vadovaujantis programa "Cortina Milanas 2026". Rugpjūčio, Rugsėjo, Lapkričio mėn.-gruodžio mėn. Dalyvauti tarptautinėse varžybose.
</t>
  </si>
  <si>
    <t>3. Dalyvauti FIS tarptautinėse treniruočių stovyklose,balandis, rugsėjis, spalis.</t>
  </si>
  <si>
    <t>...</t>
  </si>
  <si>
    <t>Priemonės:</t>
  </si>
  <si>
    <t>1.1. Dalyvavimas tarptautinėse varžybose, MTS</t>
  </si>
  <si>
    <t xml:space="preserve"> Snieglentės (Ilgalaikis turtas, naudosime 2 metus.);  nugaros apsaugos( trumpalaikis turtas, nadosime 2 metus.). Snieglenčių apkaustai (ilgalaikis turtas, naudosime 2 metus.); Laisvojo slidinėjimo slidės(ilgalaikis turtas, naudosime 2 metus); Kalnų slidinėjimo slidės(ilgalaikis turtas, naudosime 2 metus).</t>
  </si>
  <si>
    <t>užimta vieta 20-40 , FIS tašk.(5-120 "FIS points"). FIS( Tarptautinės slidinėjimo federacijos kalendoriaus varžybos) lygio varžybos, FIS Europos taurės etapai,  FIS Jaunimo snieglenčių čempionatas, "World Rookie TOUR FINALS", EYOF(Europos jaunių olimpinis festivalis", FIS Pasaulio Taurės etapai. 1 MTS-AUT, SRB, SUI, ITA kartu su FIS lygio varžybomis, 1 MTS- GER,AUT kartu su FIS lygio varžybomis; 1 MTS- AUT,SUI su FIS lygio varžybomis kovo-balandžio mėn. 3 MTS-Snow Arena rugpjūtis- splalis, 1 MTS- ant ledyno ITA, FRA,SUI arba Naujoji Zelandija, Australija, Čilė arba Argentina- liepos, rugpjūčio, rugsėjo mėn. Motiejui Morauskui: užimti top 30 vietą Pasaulio taurės etape ir pasiekti 100 FIS taškų "Slopestyle" ir "Big Air" rungtyse.</t>
  </si>
  <si>
    <t>1.2. Dalyvavimas MTS ruošiantis Žiemos olimpinėms žaidynėms, EYOF, PČ, PJČ, FIS</t>
  </si>
  <si>
    <t>FIS, LTOK</t>
  </si>
  <si>
    <t>6-10 mėn.</t>
  </si>
  <si>
    <t>Vertinti ar sportininkai atlieka varžybinius triukus: Motiejus Morauskas turi atlikti 3,5x 360 laipsnių triukas ant batuto arba ant sniego; Patricija Ivanovaite 1,5x360 laipsnių, Luke Putys Galagher 2,5x360 laipsnių.</t>
  </si>
  <si>
    <t>1.3. dalyvavimas FIS stovyklose</t>
  </si>
  <si>
    <t>3-4; 9-10 ,11 mėn. </t>
  </si>
  <si>
    <t>dalyvių skaičius,2-3. Dvi stovyklos per metus:kovo-balandžio mėn. ir rugsėjo-spalio-lapkričio, Tarptautinė Slidinėjimo federacija, datas skelbia, kai būna suderinta vieta ir laikas. Vertinga patirtis perduodama treneriams.</t>
  </si>
  <si>
    <t>Viso:</t>
  </si>
  <si>
    <t>Tikslas: Kalnų slidinėjimas. Didinti Lietuvos kalnų slidinėjimo rinktinės narių ir kandidatų sportinį meistriškumą, tinkamai vykdyti ruošimąsi Žiemos olimpinėms žaidynėms, Europos taurės varžyboms, PČ,JPČ,EYOF,
 pagrindiniai sportininkai Andrej Drukarov, G.Šinkūnaitė, J.V.Lapienis. </t>
  </si>
  <si>
    <t>1. Sausio -Kovo ir Spalio - Gruodžio mėnesiais dalyvauti tarptautinėse varžybose.</t>
  </si>
  <si>
    <t>2.Balandžio-Spalio mėnesiais vykdyti mokomasias treniruočius stovyklas (MTS), vadovaujantis pasirengimo 2026 Olimpinėms žaidynėms programa </t>
  </si>
  <si>
    <t>3. Dalyvauti FIS tarptautinėse treniruočių stovyklose</t>
  </si>
  <si>
    <t>1.1.Dalyvavimas tarptautinėse varžybose. Pasaulio Taurės Varžybos, Europos Taurės varžybos, FIS kalendoriaus varžybos, Europos Jaunių Olimpinis Festivalis Suomija.</t>
  </si>
  <si>
    <t>Kalnų slidinėjimo slidės SL ir GS (ilgalaikis turtas, naudosime 2 metus), kalnų slidinėjimo slidžių apkaustai( trumpalaikis turtas, naudosime 2 metus); kalnų slidinėjimo varžybiniai kostiumai( ilgalaikis turtas, naudosime 2 metus.); Kalnų slidžių kantų galandinimo įranga( ilgalaikis turtas, naudosime 2 metus).</t>
  </si>
  <si>
    <t>Nuosavos, FIS,LTOK,TOK,SES, rėmėjų lėšos</t>
  </si>
  <si>
    <t>1-4 mėn., 10-12 mėn.</t>
  </si>
  <si>
    <t>užimta vieta, Andrej Drukarov Pekino OŽ 2022 m. 30-40 v.;FIS taškai- 30.;G.Šinkūnaitė -Pekinas 2022, 40-50v. ir EJOF -20-30 v., J.V.Lapienis- EJOF 30-40 v.,; FIS taškai- 160.</t>
  </si>
  <si>
    <t>1.2.Dalyvavimas MTS vadovaujantis pasirengimo programa. MTS Italijoje, Šveicarijoje, Lietuvoje Snow Arenoje. Dalyvavimas MTS Andrej Drukarov, kartu su Šveicarijos Europos taurės rinktine, Dalyvavimas MTS "Baltic ski team" komanda G.Šinkūnaitė ir V.Aleksandravičius; Dalyvavimas MTS Italija ir Šveicarija J.V. Lapienis.</t>
  </si>
  <si>
    <t xml:space="preserve">LTOK, FIS </t>
  </si>
  <si>
    <t>1-12 mėn.</t>
  </si>
  <si>
    <t>Fizinio pasirengimo patikrinai MTS metu ir/ar po jų:  1.)Išplėstinis kompleksinis testavimas: EKG, PD ramybėje, standartinio fizinio krūvio ir atsigavimo metu, Rufje testas; kraujospūdžio matavimas; fizinio išsivystymo rodikliai; psichomotorinių funkcijų tyrimai; raumenų galingumas įvairiose energijos gamybos zonose: VRSG, AARG; AARG nustatymas atliekant maksimalų 10s trukmės krūvį veloergometru ir  rankų darbo ergometru SkiErg; 60s trukmės testas rankų darbo ergometru SkiErg; ANS nustatymas pagal PD ir La koncentraciją ir krūvio dydį jį atliekant veloergometru; aerobinės ištvermės įvertinimas ties kritinio intensyvumo riba ir anaerobinės apykaitos slenksčiu tyrimą atliekant dujų analizatoriumi Oxycon Mobile; biocheminiai tyrimai – La, urėjos, gliukozės, trigliceridų, cholesterolio, bilirubino, Hb koncentracijos kraujyje ir kraujo Ht nustatymas.  2.) Etapinis testavimas: EKG, PD ramybėje, standartinio fizinio krūvio ir atsigavimo metu, Rufje testas; kraujospūdžio matavimas; fizinio išsivystymo rodikliai; psichomotorinių funkcijų tyrimai; VRSG, AARG; AARG nustatymas atliekant maksimalų 10s trukmės krūvį veloergometru ir  rankų darbo ergometru SkiErg; 60s trukmės testas rankų darbo ergometru SkiErg; ANS nustatymas pagal PD ir La koncentraciją ir krūvio dydį jį atliekant veloergometru; biocheminiai tyrimai – La koncentracijos po specialių testų, šlapalo koncentracijos nustatymas po fizinių krūvių ir atsigavimo metu, kraujo Hb koncentracijos ir Ht nustatymas. 3.) Operatyvus testavimas: EKG, PD ramybėje, standartinio fizinio krūvio ir atsigavimo metu, Rufje testas; kraujospūdžio matavimas; psichomotorinių funkcijų tyrimai; biocheminiai tyrimai – La, urėjos, Hb koncentracijos kraujyje ir kraujo Ht nustatymas. varžybinės veiklos tyrimai, rezultatų analizė, videoįrašų analizė; maisto papildų programos sudarymas.</t>
  </si>
  <si>
    <t>1.3.dalyvavimas FIS camp, MTS, Austrija. Vasaros metu FIS organizuoja stovylą Pietų Amerikoje Čilė arba Argentina.</t>
  </si>
  <si>
    <t>FIS</t>
  </si>
  <si>
    <t>6-7-8-910-11-12 mėn.</t>
  </si>
  <si>
    <t>dalyvių skaičius: 1-2 dalyviai, nes FIS vykdo atranką.</t>
  </si>
  <si>
    <t>Tikslas: Tinkamai pasiruošti 2022-2023 m. sezono Pasaulio slidinėjimo čempionatui bei patekti į geriausiųjų 20-uką komandinio sprinto slidinėjimo rungtyje, geriausiųjų 40-uką individualiose slidinėjimo rungtyse, PJČ, EYOF, patekti komandinėse rungtyse į top 20. Pagrindiniai sportininkai M.Vaičiulis, T.Strolia,, E.Savickaitė, I. Dainytė, E.Tretjakov, E.Bucyte ir G.Bucyte. Iškovoti 4 olimpinius kelialapius į Pekinas 2022.</t>
  </si>
  <si>
    <t>1.Sausio-kovo mėnesiais dalyvauti tarptautinėse slidinėjimo varžybose ir MTS</t>
  </si>
  <si>
    <t>2. Balandžio-lapkričio mėnesiais dalyvauti MTS</t>
  </si>
  <si>
    <t>3.Lapkričio-gruodžio mėnesiais dalyvauti tarptautinėse slidinėjimo varžybose ir MTS</t>
  </si>
  <si>
    <t>1.1. Dalyvavimas tarptautinėse varžybose, FIS varžybų organizavimas LTU.</t>
  </si>
  <si>
    <t xml:space="preserve">Įsigyti sportines aprangas:varžybinis kostiumas, kepuraites, apšiliminis kostiumas, liemenės(trumpalaikis turtas, naudosime 2 metus). </t>
  </si>
  <si>
    <t>FIS, LTOK,TOK,SES</t>
  </si>
  <si>
    <t xml:space="preserve">Užimta vieta, FIS tašk. Užimta vieta. 1-30 vietos; 59-119 FIS taškai
</t>
  </si>
  <si>
    <t>1.2. MTS ruošiantis 2022-2023 m. sezono Pasaulio slidinėjimo čempionatui, PT; PT 2021-2022 sezonas</t>
  </si>
  <si>
    <t>TOK,LTOK,FIS,rėmėjai</t>
  </si>
  <si>
    <t xml:space="preserve">"Fizinio pasirengimo patikrinimai MTS metu ir/ar po jų:
ŠSD ir kraujospūdžio ritmo kreivė treniruočių stovyklos metu;
Laktato koncentracijos lygis kraujyje".
</t>
  </si>
  <si>
    <t>1.3.Dalyvavimas MTS ruošiantis Žiemos olimpinėms žaidynėms, EYOF,PJČ</t>
  </si>
  <si>
    <t>TOK,LTOK,FIS</t>
  </si>
  <si>
    <t>Moksliniai medicininiai tyrimai. ŠSD ir kraujospūdžio ritmo kreivė treniruočių stovyklos metu;
Laktato koncentracijos lygis kraujyje.</t>
  </si>
  <si>
    <t>…</t>
  </si>
  <si>
    <t xml:space="preserve"> Iš viso:</t>
  </si>
  <si>
    <t>*Jeigu vykdant priemonę planuojama įsigyti tikslinę transporto priemonę, turi būti nurodytas šios transporto priemonės naudojimo tikslas.</t>
  </si>
  <si>
    <t>3.1. Aukšto meistriškumo sporto programos santrauka.</t>
  </si>
  <si>
    <t>Šios programos pagalba siekiama puoselėti ir tobulinti Lietuvoje turimas slidinėjimo sporto tradicijas, vystyti ir plėtoti naujas slidinėjimo disciplinas, užtikrinant skirtingų amžiaus grupių sportininkų (jaunučių, jaunių, jaunimo ir suaugusiųjų) dalyvavimą tarptautinėse varžybose, tinkamą atstovavimą Lietuvai pasaulio čempionatuose ir žiemos olimpinėse žaidynėse. Programa skirta aukšto meistriškumo sportininkų ugdymui, sportui gabių vaikų ir jaunimo atrankai bei jų specializuotam ugdymui. Programa bus įgyvendinama olimpinėse žaidynėse, pasaulio čempionatuose bei kitose tarptautinėse varžybose. Nacionalinio ir tarptautinio lygmens mokomųjų treniruočių stovyklų organizavimas ir dalyvavimas jose užtikrina turimų kompetencijų plėtojimą ir gerosios patirties perdavimą, sporto šakos plėtrą. Programos dalyviai – Lietuvos nacionalinės suaugusiųjų, jaunimo, jaunių , jaunučių rinktinių kandidatai ir juos rengiantys treneriai bei aptarnaujantis personalas, vykdantysis direktorius ir projektų vadovai, kiti asmenys, veikiantys sutartiniu pagrindu.</t>
  </si>
  <si>
    <t>Pareiškėjo vardu:</t>
  </si>
  <si>
    <t>__________________________                                                       _________________                                                            ____________________          </t>
  </si>
  <si>
    <t>Prezidentas</t>
  </si>
  <si>
    <t>Remigijus Arlauskas</t>
  </si>
  <si>
    <t>(pareigų pavadinimas)                          A. V.                                                    (parašas)                                                                            (vardas, pavardė)</t>
  </si>
  <si>
    <t xml:space="preserve">(jei pareiškėjas antspaudą privalo turėti) </t>
  </si>
  <si>
    <t xml:space="preserve">Forma patvirtinta Lietuvos Respublikos švietimo, mokslo ir sporto ministro
2020 m. vasario  d. įsakymu Nr. V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</si>
</sst>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
      <sz val="12"/>
      <color theme="1"/>
      <name val="Times"/>
      <family val="1"/>
    </font>
    <font>
      <b/>
      <sz val="12"/>
      <color theme="1"/>
      <name val="Times"/>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07">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1" fillId="0" borderId="0" xfId="0" applyFont="1" applyFill="1" applyBorder="1" applyAlignment="1" applyProtection="1">
      <alignment vertical="top" wrapText="1" shrinkToFit="1"/>
      <protection locked="0"/>
    </xf>
    <xf numFmtId="0" fontId="8" fillId="0" borderId="0" xfId="0" applyFont="1" applyAlignment="1">
      <alignment vertical="center"/>
    </xf>
    <xf numFmtId="0" fontId="9" fillId="0" borderId="0" xfId="1" applyFont="1"/>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0" xfId="0" applyFont="1" applyFill="1" applyBorder="1" applyAlignment="1" applyProtection="1">
      <alignment horizontal="center" vertical="top" wrapText="1" shrinkToFit="1"/>
      <protection locked="0"/>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2" fontId="2" fillId="0" borderId="0" xfId="0" applyNumberFormat="1" applyFont="1" applyFill="1" applyBorder="1" applyAlignment="1">
      <alignment horizontal="right"/>
    </xf>
    <xf numFmtId="0" fontId="12" fillId="0" borderId="0" xfId="0" applyFont="1" applyFill="1" applyAlignment="1">
      <alignment horizontal="left" vertical="center"/>
    </xf>
    <xf numFmtId="0" fontId="2" fillId="0" borderId="0" xfId="0" applyFont="1" applyAlignment="1">
      <alignment horizontal="left" vertical="center" wrapText="1"/>
    </xf>
    <xf numFmtId="0" fontId="13" fillId="0" borderId="0" xfId="0" applyFont="1" applyFill="1" applyBorder="1" applyAlignment="1">
      <alignment horizontal="left" vertical="center"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11" fillId="0" borderId="0" xfId="0" applyFont="1" applyFill="1" applyAlignment="1">
      <alignment horizontal="left" wrapText="1"/>
    </xf>
    <xf numFmtId="0" fontId="0" fillId="0" borderId="0" xfId="0" applyFill="1" applyAlignment="1">
      <alignment horizontal="left" wrapText="1"/>
    </xf>
    <xf numFmtId="49" fontId="2" fillId="0" borderId="2" xfId="0" applyNumberFormat="1" applyFont="1" applyBorder="1" applyAlignment="1">
      <alignment horizontal="center" vertical="center" wrapText="1"/>
    </xf>
    <xf numFmtId="0" fontId="14"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 fillId="0" borderId="2"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10"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0" xfId="0" applyFont="1" applyAlignment="1">
      <alignment horizontal="center"/>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0" fillId="0" borderId="0" xfId="0" applyFill="1" applyAlignment="1"/>
    <xf numFmtId="1" fontId="1" fillId="0" borderId="2" xfId="0" applyNumberFormat="1" applyFont="1" applyFill="1" applyBorder="1" applyAlignment="1" applyProtection="1">
      <alignment horizontal="center" vertical="center" wrapText="1"/>
      <protection locked="0"/>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4"/>
  <sheetViews>
    <sheetView tabSelected="1" workbookViewId="0"/>
  </sheetViews>
  <sheetFormatPr defaultRowHeight="15" x14ac:dyDescent="0.25"/>
  <cols>
    <col min="1" max="1" width="4.140625" customWidth="1"/>
    <col min="2" max="2" width="27.42578125" customWidth="1"/>
    <col min="3" max="3" width="23.85546875" customWidth="1"/>
    <col min="4" max="4" width="12.140625" customWidth="1"/>
    <col min="5" max="5" width="13.7109375" customWidth="1"/>
    <col min="6" max="6" width="15.7109375" customWidth="1"/>
    <col min="7" max="7" width="14.5703125" customWidth="1"/>
    <col min="8" max="8" width="13.42578125" customWidth="1"/>
    <col min="9" max="9" width="69.42578125" customWidth="1"/>
  </cols>
  <sheetData>
    <row r="1" spans="1:18" ht="15" customHeight="1" x14ac:dyDescent="0.25">
      <c r="G1" s="75" t="s">
        <v>80</v>
      </c>
      <c r="H1" s="75"/>
      <c r="I1" s="75"/>
    </row>
    <row r="2" spans="1:18" ht="15" customHeight="1" x14ac:dyDescent="0.25">
      <c r="G2" s="75"/>
      <c r="H2" s="75"/>
      <c r="I2" s="75"/>
    </row>
    <row r="3" spans="1:18" ht="15" customHeight="1" x14ac:dyDescent="0.25">
      <c r="G3" s="75"/>
      <c r="H3" s="75"/>
      <c r="I3" s="75"/>
    </row>
    <row r="4" spans="1:18" ht="15" customHeight="1" x14ac:dyDescent="0.25">
      <c r="G4" s="75"/>
      <c r="H4" s="75"/>
      <c r="I4" s="75"/>
    </row>
    <row r="5" spans="1:18" ht="15" customHeight="1" x14ac:dyDescent="0.25">
      <c r="G5" s="75"/>
      <c r="H5" s="75"/>
      <c r="I5" s="75"/>
    </row>
    <row r="6" spans="1:18" ht="15.75" x14ac:dyDescent="0.25">
      <c r="C6" s="102" t="s">
        <v>0</v>
      </c>
      <c r="D6" s="102"/>
      <c r="E6" s="102"/>
      <c r="F6" s="102"/>
    </row>
    <row r="7" spans="1:18" ht="15.75" x14ac:dyDescent="0.25">
      <c r="A7" s="4"/>
      <c r="B7" s="3"/>
      <c r="C7" s="1"/>
      <c r="D7" s="1"/>
      <c r="E7" s="1"/>
      <c r="F7" s="1"/>
      <c r="G7" s="1"/>
      <c r="H7" s="1"/>
      <c r="I7" s="1"/>
      <c r="J7" s="1"/>
    </row>
    <row r="8" spans="1:18" ht="15.75" x14ac:dyDescent="0.25">
      <c r="A8" s="76" t="s">
        <v>1</v>
      </c>
      <c r="B8" s="77"/>
      <c r="C8" s="77"/>
      <c r="D8" s="77"/>
      <c r="E8" s="77"/>
      <c r="F8" s="77"/>
      <c r="G8" s="77"/>
      <c r="H8" s="77"/>
      <c r="I8" s="77"/>
      <c r="J8" s="1"/>
    </row>
    <row r="9" spans="1:18" ht="15.75" x14ac:dyDescent="0.25">
      <c r="A9" s="69"/>
      <c r="B9" s="16"/>
      <c r="C9" s="5"/>
      <c r="D9" s="5"/>
      <c r="E9" s="5"/>
      <c r="F9" s="5"/>
      <c r="G9" s="5"/>
      <c r="H9" s="5"/>
      <c r="I9" s="70"/>
      <c r="J9" s="1"/>
    </row>
    <row r="10" spans="1:18" ht="15.75" x14ac:dyDescent="0.25">
      <c r="A10" s="69"/>
      <c r="B10" s="70"/>
      <c r="C10" s="8"/>
      <c r="D10" s="8"/>
      <c r="E10" s="70"/>
      <c r="F10" s="70"/>
      <c r="G10" s="70"/>
      <c r="H10" s="70"/>
      <c r="I10" s="70"/>
      <c r="J10" s="1"/>
    </row>
    <row r="11" spans="1:18" ht="15.75" x14ac:dyDescent="0.25">
      <c r="A11" s="2" t="s">
        <v>2</v>
      </c>
      <c r="B11" s="3"/>
      <c r="C11" s="1"/>
      <c r="D11" s="1"/>
      <c r="E11" s="1"/>
      <c r="F11" s="1"/>
      <c r="G11" s="1"/>
      <c r="H11" s="1"/>
      <c r="I11" s="1"/>
      <c r="J11" s="1"/>
    </row>
    <row r="12" spans="1:18" ht="37.5" customHeight="1" x14ac:dyDescent="0.25">
      <c r="A12" s="105" t="s">
        <v>3</v>
      </c>
      <c r="B12" s="105"/>
      <c r="C12" s="105"/>
      <c r="D12" s="105"/>
      <c r="E12" s="11"/>
      <c r="F12" s="11"/>
      <c r="G12" s="11"/>
      <c r="H12" s="11"/>
      <c r="I12" s="11"/>
      <c r="J12" s="11"/>
      <c r="K12" s="12"/>
      <c r="L12" s="6"/>
      <c r="M12" s="6"/>
      <c r="N12" s="6"/>
      <c r="O12" s="6"/>
      <c r="P12" s="6"/>
      <c r="Q12" s="6"/>
      <c r="R12" s="6"/>
    </row>
    <row r="13" spans="1:18" x14ac:dyDescent="0.25">
      <c r="A13" s="41" t="s">
        <v>4</v>
      </c>
      <c r="B13" s="42"/>
      <c r="C13" s="43"/>
      <c r="D13" s="43"/>
      <c r="E13" s="7"/>
      <c r="F13" s="7"/>
      <c r="G13" s="7"/>
      <c r="H13" s="7"/>
      <c r="I13" s="7"/>
      <c r="J13" s="7"/>
    </row>
    <row r="14" spans="1:18" ht="15.75" x14ac:dyDescent="0.25">
      <c r="A14" s="106">
        <v>301511755</v>
      </c>
      <c r="B14" s="106"/>
      <c r="C14" s="106"/>
      <c r="D14" s="106"/>
      <c r="E14" s="104"/>
      <c r="F14" s="104"/>
      <c r="G14" s="104"/>
      <c r="H14" s="104"/>
      <c r="I14" s="104"/>
      <c r="J14" s="104"/>
    </row>
    <row r="15" spans="1:18" x14ac:dyDescent="0.25">
      <c r="A15" s="41" t="s">
        <v>5</v>
      </c>
      <c r="B15" s="42"/>
      <c r="C15" s="43"/>
      <c r="D15" s="43"/>
      <c r="E15" s="7"/>
      <c r="F15" s="7"/>
      <c r="G15" s="7"/>
      <c r="H15" s="7"/>
      <c r="I15" s="7"/>
      <c r="J15" s="7"/>
    </row>
    <row r="16" spans="1:18" x14ac:dyDescent="0.25">
      <c r="A16" s="41"/>
      <c r="B16" s="42"/>
      <c r="C16" s="43"/>
      <c r="D16" s="43"/>
      <c r="E16" s="7"/>
      <c r="F16" s="7"/>
      <c r="G16" s="7"/>
      <c r="H16" s="7"/>
      <c r="I16" s="7"/>
      <c r="J16" s="7"/>
    </row>
    <row r="17" spans="1:10" ht="15.75" x14ac:dyDescent="0.25">
      <c r="A17" s="66" t="s">
        <v>6</v>
      </c>
      <c r="B17" s="42"/>
      <c r="C17" s="43"/>
      <c r="D17" s="43"/>
      <c r="E17" s="7"/>
      <c r="F17" s="7"/>
      <c r="G17" s="7"/>
      <c r="H17" s="7"/>
      <c r="I17" s="7"/>
      <c r="J17" s="7"/>
    </row>
    <row r="18" spans="1:10" ht="15.75" customHeight="1" x14ac:dyDescent="0.25">
      <c r="A18" s="93" t="s">
        <v>7</v>
      </c>
      <c r="B18" s="94"/>
      <c r="C18" s="94"/>
      <c r="D18" s="94"/>
      <c r="E18" s="94"/>
      <c r="F18" s="95"/>
      <c r="G18" s="7"/>
      <c r="H18" s="7"/>
      <c r="I18" s="7"/>
      <c r="J18" s="7"/>
    </row>
    <row r="19" spans="1:10" ht="15.75" customHeight="1" x14ac:dyDescent="0.25">
      <c r="A19" s="96"/>
      <c r="B19" s="97"/>
      <c r="C19" s="97"/>
      <c r="D19" s="97"/>
      <c r="E19" s="97"/>
      <c r="F19" s="98"/>
      <c r="G19" s="7"/>
      <c r="H19" s="7"/>
      <c r="I19" s="7"/>
      <c r="J19" s="7"/>
    </row>
    <row r="20" spans="1:10" ht="15.75" customHeight="1" x14ac:dyDescent="0.25">
      <c r="A20" s="96"/>
      <c r="B20" s="97"/>
      <c r="C20" s="97"/>
      <c r="D20" s="97"/>
      <c r="E20" s="97"/>
      <c r="F20" s="98"/>
      <c r="G20" s="7"/>
      <c r="H20" s="7"/>
      <c r="I20" s="7"/>
      <c r="J20" s="7"/>
    </row>
    <row r="21" spans="1:10" ht="15.75" customHeight="1" x14ac:dyDescent="0.25">
      <c r="A21" s="96"/>
      <c r="B21" s="97"/>
      <c r="C21" s="97"/>
      <c r="D21" s="97"/>
      <c r="E21" s="97"/>
      <c r="F21" s="98"/>
      <c r="G21" s="7"/>
      <c r="H21" s="7"/>
      <c r="I21" s="7"/>
      <c r="J21" s="7"/>
    </row>
    <row r="22" spans="1:10" ht="15.75" customHeight="1" x14ac:dyDescent="0.25">
      <c r="A22" s="96"/>
      <c r="B22" s="97"/>
      <c r="C22" s="97"/>
      <c r="D22" s="97"/>
      <c r="E22" s="97"/>
      <c r="F22" s="98"/>
      <c r="G22" s="7"/>
      <c r="H22" s="7"/>
      <c r="I22" s="7"/>
      <c r="J22" s="7"/>
    </row>
    <row r="23" spans="1:10" ht="15.75" customHeight="1" x14ac:dyDescent="0.25">
      <c r="A23" s="96"/>
      <c r="B23" s="97"/>
      <c r="C23" s="97"/>
      <c r="D23" s="97"/>
      <c r="E23" s="97"/>
      <c r="F23" s="98"/>
      <c r="G23" s="7"/>
      <c r="H23" s="7"/>
      <c r="I23" s="7"/>
      <c r="J23" s="7"/>
    </row>
    <row r="24" spans="1:10" ht="15.75" customHeight="1" x14ac:dyDescent="0.25">
      <c r="A24" s="96"/>
      <c r="B24" s="97"/>
      <c r="C24" s="97"/>
      <c r="D24" s="97"/>
      <c r="E24" s="97"/>
      <c r="F24" s="98"/>
      <c r="G24" s="7"/>
      <c r="H24" s="7"/>
      <c r="I24" s="7"/>
      <c r="J24" s="7"/>
    </row>
    <row r="25" spans="1:10" x14ac:dyDescent="0.25">
      <c r="A25" s="96"/>
      <c r="B25" s="97"/>
      <c r="C25" s="97"/>
      <c r="D25" s="97"/>
      <c r="E25" s="97"/>
      <c r="F25" s="98"/>
      <c r="G25" s="7"/>
      <c r="H25" s="7"/>
      <c r="I25" s="7"/>
      <c r="J25" s="7"/>
    </row>
    <row r="26" spans="1:10" x14ac:dyDescent="0.25">
      <c r="A26" s="96"/>
      <c r="B26" s="97"/>
      <c r="C26" s="97"/>
      <c r="D26" s="97"/>
      <c r="E26" s="97"/>
      <c r="F26" s="98"/>
      <c r="G26" s="7"/>
      <c r="H26" s="7"/>
      <c r="I26" s="7"/>
      <c r="J26" s="7"/>
    </row>
    <row r="27" spans="1:10" ht="15.75" x14ac:dyDescent="0.25">
      <c r="A27" s="99"/>
      <c r="B27" s="100"/>
      <c r="C27" s="100"/>
      <c r="D27" s="100"/>
      <c r="E27" s="100"/>
      <c r="F27" s="101"/>
      <c r="G27" s="1"/>
      <c r="H27" s="1"/>
      <c r="I27" s="1"/>
      <c r="J27" s="1"/>
    </row>
    <row r="28" spans="1:10" ht="15.75" x14ac:dyDescent="0.25">
      <c r="A28" s="68"/>
      <c r="B28" s="68"/>
      <c r="C28" s="68"/>
      <c r="D28" s="68"/>
      <c r="E28" s="68"/>
      <c r="F28" s="68"/>
      <c r="G28" s="1"/>
      <c r="H28" s="1"/>
      <c r="I28" s="1"/>
      <c r="J28" s="1"/>
    </row>
    <row r="29" spans="1:10" ht="30" customHeight="1" x14ac:dyDescent="0.25">
      <c r="A29" s="103" t="s">
        <v>8</v>
      </c>
      <c r="B29" s="103"/>
      <c r="C29" s="103"/>
      <c r="D29" s="103"/>
      <c r="E29" s="103"/>
      <c r="F29" s="103"/>
      <c r="G29" s="103"/>
      <c r="H29" s="67"/>
      <c r="I29" s="1"/>
      <c r="J29" s="1"/>
    </row>
    <row r="31" spans="1:10" ht="14.45" customHeight="1" x14ac:dyDescent="0.25">
      <c r="A31" s="80" t="s">
        <v>9</v>
      </c>
      <c r="B31" s="82" t="s">
        <v>10</v>
      </c>
      <c r="C31" s="80" t="s">
        <v>11</v>
      </c>
      <c r="D31" s="82" t="s">
        <v>12</v>
      </c>
      <c r="E31" s="74" t="s">
        <v>13</v>
      </c>
      <c r="F31" s="74" t="s">
        <v>14</v>
      </c>
      <c r="G31" s="79" t="s">
        <v>15</v>
      </c>
      <c r="H31" s="80" t="s">
        <v>16</v>
      </c>
      <c r="I31" s="80" t="s">
        <v>17</v>
      </c>
    </row>
    <row r="32" spans="1:10" ht="124.15" customHeight="1" x14ac:dyDescent="0.25">
      <c r="A32" s="81"/>
      <c r="B32" s="82"/>
      <c r="C32" s="81"/>
      <c r="D32" s="82"/>
      <c r="E32" s="74"/>
      <c r="F32" s="74"/>
      <c r="G32" s="79"/>
      <c r="H32" s="81"/>
      <c r="I32" s="81"/>
    </row>
    <row r="33" spans="1:9" ht="20.65" customHeight="1" x14ac:dyDescent="0.25">
      <c r="A33" s="38">
        <v>1</v>
      </c>
      <c r="B33" s="39">
        <v>2</v>
      </c>
      <c r="C33" s="38">
        <v>3</v>
      </c>
      <c r="D33" s="39">
        <v>4</v>
      </c>
      <c r="E33" s="63" t="s">
        <v>18</v>
      </c>
      <c r="F33" s="63" t="s">
        <v>19</v>
      </c>
      <c r="G33" s="39">
        <v>7</v>
      </c>
      <c r="H33" s="38"/>
      <c r="I33" s="38">
        <v>8</v>
      </c>
    </row>
    <row r="34" spans="1:9" ht="213" customHeight="1" x14ac:dyDescent="0.25">
      <c r="A34" s="85">
        <v>1</v>
      </c>
      <c r="B34" s="17" t="s">
        <v>20</v>
      </c>
      <c r="C34" s="35"/>
      <c r="D34" s="34"/>
      <c r="E34" s="9"/>
      <c r="F34" s="9"/>
      <c r="G34" s="9"/>
      <c r="H34" s="9"/>
      <c r="I34" s="35"/>
    </row>
    <row r="35" spans="1:9" ht="34.5" customHeight="1" x14ac:dyDescent="0.25">
      <c r="A35" s="85"/>
      <c r="B35" s="17" t="s">
        <v>21</v>
      </c>
      <c r="C35" s="35"/>
      <c r="D35" s="34"/>
      <c r="E35" s="9"/>
      <c r="F35" s="9"/>
      <c r="G35" s="9"/>
      <c r="H35" s="9"/>
      <c r="I35" s="35"/>
    </row>
    <row r="36" spans="1:9" ht="128.25" customHeight="1" x14ac:dyDescent="0.25">
      <c r="A36" s="85"/>
      <c r="B36" s="18" t="s">
        <v>22</v>
      </c>
      <c r="C36" s="35"/>
      <c r="D36" s="34"/>
      <c r="E36" s="9"/>
      <c r="F36" s="9"/>
      <c r="G36" s="9"/>
      <c r="H36" s="9"/>
      <c r="I36" s="35"/>
    </row>
    <row r="37" spans="1:9" ht="169.5" customHeight="1" x14ac:dyDescent="0.25">
      <c r="A37" s="85"/>
      <c r="B37" s="18" t="s">
        <v>23</v>
      </c>
      <c r="C37" s="35"/>
      <c r="D37" s="34"/>
      <c r="E37" s="9"/>
      <c r="F37" s="9"/>
      <c r="G37" s="9"/>
      <c r="H37" s="9"/>
      <c r="I37" s="35"/>
    </row>
    <row r="38" spans="1:9" ht="88.5" customHeight="1" x14ac:dyDescent="0.25">
      <c r="A38" s="85"/>
      <c r="B38" s="18" t="s">
        <v>24</v>
      </c>
      <c r="C38" s="35"/>
      <c r="D38" s="34"/>
      <c r="E38" s="9"/>
      <c r="F38" s="9"/>
      <c r="G38" s="9"/>
      <c r="H38" s="9"/>
      <c r="I38" s="35"/>
    </row>
    <row r="39" spans="1:9" ht="20.25" customHeight="1" x14ac:dyDescent="0.25">
      <c r="A39" s="85"/>
      <c r="B39" s="17" t="s">
        <v>25</v>
      </c>
      <c r="C39" s="35"/>
      <c r="D39" s="34"/>
      <c r="E39" s="9"/>
      <c r="F39" s="9"/>
      <c r="G39" s="9"/>
      <c r="H39" s="9"/>
      <c r="I39" s="35"/>
    </row>
    <row r="40" spans="1:9" ht="20.25" customHeight="1" x14ac:dyDescent="0.25">
      <c r="A40" s="85"/>
      <c r="B40" s="17" t="s">
        <v>26</v>
      </c>
      <c r="C40" s="35"/>
      <c r="D40" s="34"/>
      <c r="E40" s="9"/>
      <c r="F40" s="9"/>
      <c r="G40" s="9"/>
      <c r="H40" s="9"/>
      <c r="I40" s="35"/>
    </row>
    <row r="41" spans="1:9" ht="409.5" customHeight="1" x14ac:dyDescent="0.25">
      <c r="A41" s="85"/>
      <c r="B41" s="17" t="s">
        <v>27</v>
      </c>
      <c r="C41" s="17" t="s">
        <v>28</v>
      </c>
      <c r="D41" s="44">
        <v>20000</v>
      </c>
      <c r="E41" s="45">
        <v>10000</v>
      </c>
      <c r="F41" s="45"/>
      <c r="G41" s="51">
        <f>SUM(D41:E41)</f>
        <v>30000</v>
      </c>
      <c r="H41" s="45"/>
      <c r="I41" s="17" t="s">
        <v>29</v>
      </c>
    </row>
    <row r="42" spans="1:9" ht="20.25" customHeight="1" x14ac:dyDescent="0.25">
      <c r="A42" s="85"/>
      <c r="B42" s="17" t="s">
        <v>30</v>
      </c>
      <c r="C42" s="17"/>
      <c r="D42" s="44">
        <v>20000</v>
      </c>
      <c r="E42" s="45">
        <v>15000</v>
      </c>
      <c r="F42" s="45" t="s">
        <v>31</v>
      </c>
      <c r="G42" s="51">
        <v>17000</v>
      </c>
      <c r="H42" s="45" t="s">
        <v>32</v>
      </c>
      <c r="I42" s="17" t="s">
        <v>33</v>
      </c>
    </row>
    <row r="43" spans="1:9" ht="246" customHeight="1" x14ac:dyDescent="0.25">
      <c r="A43" s="85"/>
      <c r="B43" s="17" t="s">
        <v>34</v>
      </c>
      <c r="C43" s="17"/>
      <c r="D43" s="44">
        <v>5000</v>
      </c>
      <c r="E43" s="45">
        <v>2000</v>
      </c>
      <c r="F43" s="45" t="s">
        <v>31</v>
      </c>
      <c r="G43" s="51">
        <v>7000</v>
      </c>
      <c r="H43" s="45" t="s">
        <v>35</v>
      </c>
      <c r="I43" s="17" t="s">
        <v>36</v>
      </c>
    </row>
    <row r="44" spans="1:9" ht="20.25" customHeight="1" x14ac:dyDescent="0.25">
      <c r="A44" s="86"/>
      <c r="B44" s="19" t="s">
        <v>25</v>
      </c>
      <c r="C44" s="19"/>
      <c r="D44" s="44"/>
      <c r="E44" s="45"/>
      <c r="F44" s="45"/>
      <c r="G44" s="51">
        <f t="shared" ref="G44" si="0">SUM(D44:E44)</f>
        <v>0</v>
      </c>
      <c r="H44" s="45"/>
      <c r="I44" s="17"/>
    </row>
    <row r="45" spans="1:9" ht="16.5" thickBot="1" x14ac:dyDescent="0.3">
      <c r="A45" s="90" t="s">
        <v>37</v>
      </c>
      <c r="B45" s="91"/>
      <c r="C45" s="92"/>
      <c r="D45" s="46">
        <f>SUM(D41:D44)</f>
        <v>45000</v>
      </c>
      <c r="E45" s="47">
        <f>SUM(E41:E44)</f>
        <v>27000</v>
      </c>
      <c r="F45" s="56"/>
      <c r="G45" s="56">
        <f>SUM(G41:G44)</f>
        <v>54000</v>
      </c>
      <c r="H45" s="56"/>
      <c r="I45" s="20"/>
    </row>
    <row r="46" spans="1:9" ht="50.25" customHeight="1" x14ac:dyDescent="0.25">
      <c r="A46" s="87">
        <v>2</v>
      </c>
      <c r="B46" s="20" t="s">
        <v>38</v>
      </c>
      <c r="C46" s="37"/>
      <c r="D46" s="48"/>
      <c r="E46" s="49"/>
      <c r="F46" s="49"/>
      <c r="G46" s="49"/>
      <c r="H46" s="49"/>
      <c r="I46" s="36"/>
    </row>
    <row r="47" spans="1:9" ht="50.25" customHeight="1" x14ac:dyDescent="0.25">
      <c r="A47" s="87"/>
      <c r="B47" s="19" t="s">
        <v>21</v>
      </c>
      <c r="C47" s="64"/>
      <c r="D47" s="50"/>
      <c r="E47" s="51"/>
      <c r="F47" s="51"/>
      <c r="G47" s="51"/>
      <c r="H47" s="51"/>
      <c r="I47" s="35"/>
    </row>
    <row r="48" spans="1:9" ht="50.25" customHeight="1" x14ac:dyDescent="0.25">
      <c r="A48" s="87"/>
      <c r="B48" s="23" t="s">
        <v>39</v>
      </c>
      <c r="C48" s="64"/>
      <c r="D48" s="50"/>
      <c r="E48" s="51"/>
      <c r="F48" s="51"/>
      <c r="G48" s="51"/>
      <c r="H48" s="51"/>
      <c r="I48" s="35"/>
    </row>
    <row r="49" spans="1:10" ht="50.25" customHeight="1" x14ac:dyDescent="0.25">
      <c r="A49" s="87"/>
      <c r="B49" s="23" t="s">
        <v>40</v>
      </c>
      <c r="C49" s="64"/>
      <c r="D49" s="50"/>
      <c r="E49" s="51"/>
      <c r="F49" s="51"/>
      <c r="G49" s="51"/>
      <c r="H49" s="51"/>
      <c r="I49" s="35"/>
      <c r="J49" s="1"/>
    </row>
    <row r="50" spans="1:10" ht="50.25" customHeight="1" x14ac:dyDescent="0.25">
      <c r="A50" s="87"/>
      <c r="B50" s="23" t="s">
        <v>41</v>
      </c>
      <c r="C50" s="64"/>
      <c r="D50" s="50"/>
      <c r="E50" s="51"/>
      <c r="F50" s="51"/>
      <c r="G50" s="51"/>
      <c r="H50" s="51"/>
      <c r="I50" s="35"/>
      <c r="J50" s="1"/>
    </row>
    <row r="51" spans="1:10" ht="50.25" customHeight="1" x14ac:dyDescent="0.25">
      <c r="A51" s="87"/>
      <c r="B51" s="20" t="s">
        <v>25</v>
      </c>
      <c r="C51" s="64"/>
      <c r="D51" s="50"/>
      <c r="E51" s="51"/>
      <c r="F51" s="51"/>
      <c r="G51" s="51"/>
      <c r="H51" s="51"/>
      <c r="I51" s="35"/>
      <c r="J51" s="13"/>
    </row>
    <row r="52" spans="1:10" ht="50.25" customHeight="1" x14ac:dyDescent="0.25">
      <c r="A52" s="88"/>
      <c r="B52" s="19" t="s">
        <v>26</v>
      </c>
      <c r="C52" s="64"/>
      <c r="D52" s="50"/>
      <c r="E52" s="51"/>
      <c r="F52" s="51"/>
      <c r="G52" s="51"/>
      <c r="H52" s="51"/>
      <c r="I52" s="35"/>
      <c r="J52" s="1"/>
    </row>
    <row r="53" spans="1:10" ht="207.75" customHeight="1" x14ac:dyDescent="0.25">
      <c r="A53" s="88"/>
      <c r="B53" s="20" t="s">
        <v>42</v>
      </c>
      <c r="C53" s="22" t="s">
        <v>43</v>
      </c>
      <c r="D53" s="44">
        <v>10000</v>
      </c>
      <c r="E53" s="45">
        <v>15000</v>
      </c>
      <c r="F53" s="45" t="s">
        <v>44</v>
      </c>
      <c r="G53" s="51">
        <f>SUM(D53:E53)</f>
        <v>25000</v>
      </c>
      <c r="H53" s="45" t="s">
        <v>45</v>
      </c>
      <c r="I53" s="17" t="s">
        <v>46</v>
      </c>
    </row>
    <row r="54" spans="1:10" ht="409.5" customHeight="1" x14ac:dyDescent="0.25">
      <c r="A54" s="88"/>
      <c r="B54" s="20" t="s">
        <v>47</v>
      </c>
      <c r="C54" s="22"/>
      <c r="D54" s="44">
        <v>15000</v>
      </c>
      <c r="E54" s="45">
        <v>20000</v>
      </c>
      <c r="F54" s="45" t="s">
        <v>48</v>
      </c>
      <c r="G54" s="51">
        <f>SUM(D54:E54)</f>
        <v>35000</v>
      </c>
      <c r="H54" s="45" t="s">
        <v>49</v>
      </c>
      <c r="I54" s="17" t="s">
        <v>50</v>
      </c>
    </row>
    <row r="55" spans="1:10" ht="50.25" customHeight="1" x14ac:dyDescent="0.25">
      <c r="A55" s="88"/>
      <c r="B55" s="20" t="s">
        <v>51</v>
      </c>
      <c r="C55" s="22"/>
      <c r="D55" s="44">
        <v>2000</v>
      </c>
      <c r="E55" s="45">
        <v>2000</v>
      </c>
      <c r="F55" s="45" t="s">
        <v>52</v>
      </c>
      <c r="G55" s="51">
        <f>SUM(D55:E55)</f>
        <v>4000</v>
      </c>
      <c r="H55" s="45" t="s">
        <v>53</v>
      </c>
      <c r="I55" s="17" t="s">
        <v>54</v>
      </c>
    </row>
    <row r="56" spans="1:10" ht="50.25" customHeight="1" x14ac:dyDescent="0.25">
      <c r="A56" s="88"/>
      <c r="B56" s="20" t="s">
        <v>25</v>
      </c>
      <c r="C56" s="24"/>
      <c r="D56" s="44"/>
      <c r="E56" s="45"/>
      <c r="F56" s="45"/>
      <c r="G56" s="51">
        <f>SUM(D56:E56)</f>
        <v>0</v>
      </c>
      <c r="H56" s="45"/>
      <c r="I56" s="17"/>
    </row>
    <row r="57" spans="1:10" ht="16.5" thickBot="1" x14ac:dyDescent="0.3">
      <c r="A57" s="90" t="s">
        <v>37</v>
      </c>
      <c r="B57" s="91"/>
      <c r="C57" s="92"/>
      <c r="D57" s="52">
        <f>SUM(D53:D56)</f>
        <v>27000</v>
      </c>
      <c r="E57" s="53">
        <f>SUM(E53:E56)</f>
        <v>37000</v>
      </c>
      <c r="F57" s="57"/>
      <c r="G57" s="57">
        <f>SUM(G53:G56)</f>
        <v>64000</v>
      </c>
      <c r="H57" s="57"/>
      <c r="I57" s="25"/>
    </row>
    <row r="58" spans="1:10" ht="157.5" x14ac:dyDescent="0.25">
      <c r="A58" s="87">
        <v>3</v>
      </c>
      <c r="B58" s="20" t="s">
        <v>55</v>
      </c>
      <c r="C58" s="37"/>
      <c r="D58" s="54"/>
      <c r="E58" s="55"/>
      <c r="F58" s="55"/>
      <c r="G58" s="55"/>
      <c r="H58" s="55"/>
      <c r="I58" s="37"/>
    </row>
    <row r="59" spans="1:10" ht="15.75" x14ac:dyDescent="0.25">
      <c r="A59" s="87"/>
      <c r="B59" s="19" t="s">
        <v>21</v>
      </c>
      <c r="C59" s="64"/>
      <c r="D59" s="50"/>
      <c r="E59" s="51"/>
      <c r="F59" s="51"/>
      <c r="G59" s="51"/>
      <c r="H59" s="51"/>
      <c r="I59" s="35"/>
    </row>
    <row r="60" spans="1:10" ht="31.5" x14ac:dyDescent="0.25">
      <c r="A60" s="87"/>
      <c r="B60" s="23" t="s">
        <v>56</v>
      </c>
      <c r="C60" s="64"/>
      <c r="D60" s="50"/>
      <c r="E60" s="51"/>
      <c r="F60" s="51"/>
      <c r="G60" s="51"/>
      <c r="H60" s="51"/>
      <c r="I60" s="35"/>
    </row>
    <row r="61" spans="1:10" ht="31.5" x14ac:dyDescent="0.25">
      <c r="A61" s="87"/>
      <c r="B61" s="23" t="s">
        <v>57</v>
      </c>
      <c r="C61" s="64"/>
      <c r="D61" s="50"/>
      <c r="E61" s="51"/>
      <c r="F61" s="51"/>
      <c r="G61" s="51"/>
      <c r="H61" s="51"/>
      <c r="I61" s="35"/>
    </row>
    <row r="62" spans="1:10" ht="31.5" x14ac:dyDescent="0.25">
      <c r="A62" s="87"/>
      <c r="B62" s="23" t="s">
        <v>58</v>
      </c>
      <c r="C62" s="64"/>
      <c r="D62" s="50"/>
      <c r="E62" s="51"/>
      <c r="F62" s="51"/>
      <c r="G62" s="51"/>
      <c r="H62" s="51"/>
      <c r="I62" s="35"/>
    </row>
    <row r="63" spans="1:10" ht="15.75" x14ac:dyDescent="0.25">
      <c r="A63" s="87"/>
      <c r="B63" s="20" t="s">
        <v>25</v>
      </c>
      <c r="C63" s="64"/>
      <c r="D63" s="50"/>
      <c r="E63" s="51"/>
      <c r="F63" s="51"/>
      <c r="G63" s="51"/>
      <c r="H63" s="51"/>
      <c r="I63" s="35"/>
    </row>
    <row r="64" spans="1:10" ht="15.75" x14ac:dyDescent="0.25">
      <c r="A64" s="88"/>
      <c r="B64" s="19" t="s">
        <v>26</v>
      </c>
      <c r="C64" s="64"/>
      <c r="D64" s="50"/>
      <c r="E64" s="51"/>
      <c r="F64" s="51"/>
      <c r="G64" s="51"/>
      <c r="H64" s="51"/>
      <c r="I64" s="35"/>
    </row>
    <row r="65" spans="1:9" ht="94.5" x14ac:dyDescent="0.25">
      <c r="A65" s="88"/>
      <c r="B65" s="20" t="s">
        <v>59</v>
      </c>
      <c r="C65" s="22" t="s">
        <v>60</v>
      </c>
      <c r="D65" s="44">
        <v>25000</v>
      </c>
      <c r="E65" s="45">
        <v>15000</v>
      </c>
      <c r="F65" s="45" t="s">
        <v>61</v>
      </c>
      <c r="G65" s="51">
        <f>SUM(D65:E65)</f>
        <v>40000</v>
      </c>
      <c r="H65" s="45" t="s">
        <v>49</v>
      </c>
      <c r="I65" s="17" t="s">
        <v>62</v>
      </c>
    </row>
    <row r="66" spans="1:9" ht="94.5" x14ac:dyDescent="0.25">
      <c r="A66" s="88"/>
      <c r="B66" s="20" t="s">
        <v>63</v>
      </c>
      <c r="C66" s="22"/>
      <c r="D66" s="44">
        <v>35000</v>
      </c>
      <c r="E66" s="45">
        <v>30000</v>
      </c>
      <c r="F66" s="45" t="s">
        <v>64</v>
      </c>
      <c r="G66" s="51">
        <f>SUM(D66:E66)</f>
        <v>65000</v>
      </c>
      <c r="H66" s="45" t="s">
        <v>49</v>
      </c>
      <c r="I66" s="17" t="s">
        <v>65</v>
      </c>
    </row>
    <row r="67" spans="1:9" ht="63" x14ac:dyDescent="0.25">
      <c r="A67" s="88"/>
      <c r="B67" s="20" t="s">
        <v>66</v>
      </c>
      <c r="C67" s="22"/>
      <c r="D67" s="44">
        <v>35000</v>
      </c>
      <c r="E67" s="45">
        <v>25000</v>
      </c>
      <c r="F67" s="45" t="s">
        <v>67</v>
      </c>
      <c r="G67" s="51">
        <f>SUM(D67:E67)</f>
        <v>60000</v>
      </c>
      <c r="H67" s="45" t="s">
        <v>49</v>
      </c>
      <c r="I67" s="17" t="s">
        <v>68</v>
      </c>
    </row>
    <row r="68" spans="1:9" ht="15.75" x14ac:dyDescent="0.25">
      <c r="A68" s="89"/>
      <c r="B68" s="21" t="s">
        <v>25</v>
      </c>
      <c r="C68" s="22"/>
      <c r="D68" s="44"/>
      <c r="E68" s="45"/>
      <c r="F68" s="45"/>
      <c r="G68" s="51">
        <f>SUM(D68:E68)</f>
        <v>0</v>
      </c>
      <c r="H68" s="45"/>
      <c r="I68" s="17"/>
    </row>
    <row r="69" spans="1:9" ht="16.5" thickBot="1" x14ac:dyDescent="0.3">
      <c r="A69" s="90" t="s">
        <v>37</v>
      </c>
      <c r="B69" s="91"/>
      <c r="C69" s="92"/>
      <c r="D69" s="52">
        <f>SUM(D65:D68)</f>
        <v>95000</v>
      </c>
      <c r="E69" s="53">
        <f>SUM(E65:E68)</f>
        <v>70000</v>
      </c>
      <c r="F69" s="57"/>
      <c r="G69" s="57">
        <f>SUM(G65:G68)</f>
        <v>165000</v>
      </c>
      <c r="H69" s="57"/>
      <c r="I69" s="25"/>
    </row>
    <row r="70" spans="1:9" ht="15.75" x14ac:dyDescent="0.25">
      <c r="A70" s="71" t="s">
        <v>69</v>
      </c>
      <c r="B70" s="21"/>
      <c r="C70" s="17"/>
      <c r="D70" s="44"/>
      <c r="E70" s="45"/>
      <c r="F70" s="45"/>
      <c r="G70" s="51"/>
      <c r="H70" s="51"/>
      <c r="I70" s="17"/>
    </row>
    <row r="71" spans="1:9" s="62" customFormat="1" ht="15.75" x14ac:dyDescent="0.25">
      <c r="A71" s="83" t="s">
        <v>70</v>
      </c>
      <c r="B71" s="84"/>
      <c r="C71" s="84"/>
      <c r="D71" s="58">
        <f>SUM(D45+D57+D69)</f>
        <v>167000</v>
      </c>
      <c r="E71" s="59">
        <f>SUM(E45+E57+E69)</f>
        <v>134000</v>
      </c>
      <c r="F71" s="60"/>
      <c r="G71" s="60">
        <f>SUM(G45+G57+G69)</f>
        <v>283000</v>
      </c>
      <c r="H71" s="65"/>
      <c r="I71" s="61"/>
    </row>
    <row r="72" spans="1:9" ht="33.4" customHeight="1" x14ac:dyDescent="0.25">
      <c r="A72" s="72" t="s">
        <v>71</v>
      </c>
      <c r="B72" s="73"/>
      <c r="C72" s="73"/>
      <c r="D72" s="26"/>
      <c r="E72" s="26"/>
      <c r="F72" s="26"/>
      <c r="G72" s="26"/>
      <c r="H72" s="26"/>
      <c r="I72" s="26"/>
    </row>
    <row r="73" spans="1:9" x14ac:dyDescent="0.25">
      <c r="A73" s="26"/>
      <c r="B73" s="26"/>
      <c r="C73" s="26"/>
      <c r="D73" s="26"/>
      <c r="E73" s="26"/>
      <c r="F73" s="26"/>
      <c r="G73" s="26"/>
      <c r="H73" s="26"/>
      <c r="I73" s="26"/>
    </row>
    <row r="74" spans="1:9" ht="15.75" x14ac:dyDescent="0.25">
      <c r="A74" s="27" t="s">
        <v>72</v>
      </c>
      <c r="B74" s="28"/>
      <c r="C74" s="29"/>
      <c r="D74" s="29"/>
      <c r="E74" s="29"/>
      <c r="F74" s="29"/>
      <c r="G74" s="29"/>
      <c r="H74" s="29"/>
      <c r="I74" s="29"/>
    </row>
    <row r="75" spans="1:9" ht="15.75" x14ac:dyDescent="0.25">
      <c r="A75" s="30"/>
      <c r="B75" s="28"/>
      <c r="C75" s="29"/>
      <c r="D75" s="29"/>
      <c r="E75" s="29"/>
      <c r="F75" s="29"/>
      <c r="G75" s="29"/>
      <c r="H75" s="29"/>
      <c r="I75" s="29"/>
    </row>
    <row r="76" spans="1:9" ht="174.75" customHeight="1" x14ac:dyDescent="0.25">
      <c r="A76" s="78" t="s">
        <v>73</v>
      </c>
      <c r="B76" s="78"/>
      <c r="C76" s="78"/>
      <c r="D76" s="78"/>
      <c r="E76" s="13"/>
      <c r="F76" s="13"/>
      <c r="G76" s="13"/>
      <c r="H76" s="13"/>
      <c r="I76" s="13"/>
    </row>
    <row r="77" spans="1:9" ht="15.75" x14ac:dyDescent="0.25">
      <c r="A77" s="40"/>
      <c r="B77" s="40"/>
      <c r="C77" s="40"/>
      <c r="D77" s="40"/>
      <c r="E77" s="13"/>
      <c r="F77" s="13"/>
      <c r="G77" s="13"/>
      <c r="H77" s="13"/>
      <c r="I77" s="13"/>
    </row>
    <row r="78" spans="1:9" ht="15.75" x14ac:dyDescent="0.25">
      <c r="A78" s="40"/>
      <c r="B78" s="40"/>
      <c r="C78" s="40"/>
      <c r="D78" s="40"/>
      <c r="E78" s="13"/>
      <c r="F78" s="13"/>
      <c r="G78" s="13"/>
      <c r="H78" s="13"/>
      <c r="I78" s="13"/>
    </row>
    <row r="79" spans="1:9" ht="15.75" x14ac:dyDescent="0.25">
      <c r="A79" s="31" t="s">
        <v>74</v>
      </c>
      <c r="B79" s="29"/>
      <c r="C79" s="29"/>
      <c r="D79" s="26"/>
      <c r="E79" s="26"/>
      <c r="F79" s="26"/>
      <c r="G79" s="26"/>
      <c r="H79" s="26"/>
      <c r="I79" s="26"/>
    </row>
    <row r="80" spans="1:9" ht="15.75" x14ac:dyDescent="0.25">
      <c r="A80" s="29"/>
      <c r="B80" s="29"/>
      <c r="C80" s="32"/>
      <c r="D80" s="26"/>
      <c r="E80" s="26"/>
      <c r="F80" s="26"/>
      <c r="G80" s="26"/>
      <c r="H80" s="26"/>
      <c r="I80" s="26"/>
    </row>
    <row r="81" spans="1:9" ht="15.75" x14ac:dyDescent="0.25">
      <c r="A81" s="31" t="s">
        <v>75</v>
      </c>
      <c r="B81" s="29" t="s">
        <v>76</v>
      </c>
      <c r="C81" s="32"/>
      <c r="D81" s="26"/>
      <c r="E81" s="26"/>
      <c r="F81" s="26" t="s">
        <v>77</v>
      </c>
      <c r="G81" s="26"/>
      <c r="H81" s="26"/>
      <c r="I81" s="26"/>
    </row>
    <row r="82" spans="1:9" ht="15.75" x14ac:dyDescent="0.25">
      <c r="A82" s="33" t="s">
        <v>78</v>
      </c>
      <c r="B82" s="32"/>
      <c r="C82" s="29"/>
      <c r="D82" s="26"/>
      <c r="E82" s="26"/>
      <c r="F82" s="26"/>
      <c r="G82" s="26"/>
      <c r="H82" s="26"/>
      <c r="I82" s="26"/>
    </row>
    <row r="83" spans="1:9" x14ac:dyDescent="0.25">
      <c r="A83" s="14" t="s">
        <v>79</v>
      </c>
      <c r="B83" s="10"/>
    </row>
    <row r="84" spans="1:9" ht="15.75" x14ac:dyDescent="0.25">
      <c r="A84" s="1"/>
      <c r="B84" s="1"/>
      <c r="C84" s="15"/>
    </row>
  </sheetData>
  <mergeCells count="26">
    <mergeCell ref="C6:F6"/>
    <mergeCell ref="A29:G29"/>
    <mergeCell ref="E14:J14"/>
    <mergeCell ref="A12:D12"/>
    <mergeCell ref="A14:D14"/>
    <mergeCell ref="A57:C57"/>
    <mergeCell ref="A69:C69"/>
    <mergeCell ref="H31:H32"/>
    <mergeCell ref="A18:F27"/>
    <mergeCell ref="I31:I32"/>
    <mergeCell ref="A72:C72"/>
    <mergeCell ref="F31:F32"/>
    <mergeCell ref="G1:I5"/>
    <mergeCell ref="A8:I8"/>
    <mergeCell ref="A76:D76"/>
    <mergeCell ref="G31:G32"/>
    <mergeCell ref="A31:A32"/>
    <mergeCell ref="B31:B32"/>
    <mergeCell ref="C31:C32"/>
    <mergeCell ref="D31:D32"/>
    <mergeCell ref="E31:E32"/>
    <mergeCell ref="A71:C71"/>
    <mergeCell ref="A34:A44"/>
    <mergeCell ref="A46:A56"/>
    <mergeCell ref="A58:A68"/>
    <mergeCell ref="A45:C45"/>
  </mergeCells>
  <pageMargins left="0" right="0"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9" sqref="C29"/>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alreadyChecked xmlns="1DFB8F3A-CFCD-4C6B-A007-9BFBBE6BA43F" xsi:nil="true"/>
    <needDetail xmlns="1DFB8F3A-CFCD-4C6B-A007-9BFBBE6BA43F" xsi:nil="true"/>
    <Comments xmlns="1DFB8F3A-CFCD-4C6B-A007-9BFBBE6BA43F" xsi:nil="true"/>
    <xd_ProgID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0B4263A7A4AA461FB094C9AB37AD01A5004AB37DE89019804F9137E2DC1A48D6FE" ma:contentTypeVersion="" ma:contentTypeDescription="" ma:contentTypeScope="" ma:versionID="6847a34c7fe4ca527afe5084b09f8615">
  <xsd:schema xmlns:xsd="http://www.w3.org/2001/XMLSchema" xmlns:xs="http://www.w3.org/2001/XMLSchema" xmlns:p="http://schemas.microsoft.com/office/2006/metadata/properties" xmlns:ns1="http://schemas.microsoft.com/sharepoint/v3" xmlns:ns2="1DFB8F3A-CFCD-4C6B-A007-9BFBBE6BA43F" targetNamespace="http://schemas.microsoft.com/office/2006/metadata/properties" ma:root="true" ma:fieldsID="688e8c3d2cc6788f04b6853ab692d53a" ns1:_="" ns2:_="">
    <xsd:import namespace="http://schemas.microsoft.com/sharepoint/v3"/>
    <xsd:import namespace="1DFB8F3A-CFCD-4C6B-A007-9BFBBE6BA43F"/>
    <xsd:element name="properties">
      <xsd:complexType>
        <xsd:sequence>
          <xsd:element name="documentManagement">
            <xsd:complexType>
              <xsd:all>
                <xsd:element ref="ns1:TemplateUrl" minOccurs="0"/>
                <xsd:element ref="ns1:xd_ProgID" minOccurs="0"/>
                <xsd:element ref="ns1:xd_Signature" minOccurs="0"/>
                <xsd:element ref="ns2:needDetail" minOccurs="0"/>
                <xsd:element ref="ns2:alreadyChecked" minOccurs="0"/>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TemplateUrl" ma:index="1" nillable="true" ma:displayName="Šablono saitas" ma:hidden="true" ma:internalName="TemplateUrl">
      <xsd:simpleType>
        <xsd:restriction base="dms:Text"/>
      </xsd:simpleType>
    </xsd:element>
    <xsd:element name="xd_ProgID" ma:index="2" nillable="true" ma:displayName="HTML failo saitas" ma:hidden="true" ma:internalName="xd_ProgID">
      <xsd:simpleType>
        <xsd:restriction base="dms:Text"/>
      </xsd:simpleType>
    </xsd:element>
    <xsd:element name="xd_Signature" ma:index="3" nillable="true" ma:displayName="Pasirašyta"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DFB8F3A-CFCD-4C6B-A007-9BFBBE6BA43F" elementFormDefault="qualified">
    <xsd:import namespace="http://schemas.microsoft.com/office/2006/documentManagement/types"/>
    <xsd:import namespace="http://schemas.microsoft.com/office/infopath/2007/PartnerControls"/>
    <xsd:element name="needDetail" ma:index="7" nillable="true" ma:displayName="Reikalingas patikslinimas" ma:internalName="needDetail">
      <xsd:simpleType>
        <xsd:restriction base="dms:Boolean"/>
      </xsd:simpleType>
    </xsd:element>
    <xsd:element name="alreadyChecked" ma:index="8" nillable="true" ma:displayName="Patikrinta" ma:internalName="alreadyChecked">
      <xsd:simpleType>
        <xsd:restriction base="dms:Boolean"/>
      </xsd:simpleType>
    </xsd:element>
    <xsd:element name="Comments" ma:index="9" nillable="true" ma:displayName="Komentarai"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ma:index="0"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1AF430-E27E-4347-8BC5-77F99F77198A}">
  <ds:schemaRefs>
    <ds:schemaRef ds:uri="http://purl.org/dc/terms/"/>
    <ds:schemaRef ds:uri="http://schemas.microsoft.com/office/infopath/2007/PartnerControls"/>
    <ds:schemaRef ds:uri="http://schemas.microsoft.com/office/2006/metadata/properties"/>
    <ds:schemaRef ds:uri="1DFB8F3A-CFCD-4C6B-A007-9BFBBE6BA43F"/>
    <ds:schemaRef ds:uri="http://www.w3.org/XML/1998/namespace"/>
    <ds:schemaRef ds:uri="http://purl.org/dc/dcmitype/"/>
    <ds:schemaRef ds:uri="http://schemas.microsoft.com/office/2006/documentManagement/types"/>
    <ds:schemaRef ds:uri="http://purl.org/dc/elements/1.1/"/>
    <ds:schemaRef ds:uri="http://schemas.openxmlformats.org/package/2006/metadata/core-properties"/>
    <ds:schemaRef ds:uri="http://schemas.microsoft.com/sharepoint/v3"/>
  </ds:schemaRefs>
</ds:datastoreItem>
</file>

<file path=customXml/itemProps2.xml><?xml version="1.0" encoding="utf-8"?>
<ds:datastoreItem xmlns:ds="http://schemas.openxmlformats.org/officeDocument/2006/customXml" ds:itemID="{4C899BB1-0AD7-4A1C-8407-0070485D6C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DFB8F3A-CFCD-4C6B-A007-9BFBBE6BA4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VI etapas.xlsx</dc:title>
  <dc:subject/>
  <dc:creator/>
  <cp:keywords/>
  <dc:description/>
  <cp:lastModifiedBy/>
  <cp:revision/>
  <dcterms:created xsi:type="dcterms:W3CDTF">2006-09-16T00:00:00Z</dcterms:created>
  <dcterms:modified xsi:type="dcterms:W3CDTF">2021-12-31T14:21:23Z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0x0101000B4263A7A4AA461FB094C9AB37AD01A5004AB37DE89019804F9137E2DC1A48D6FE</vt:lpwstr>
  </property>
</Properties>
</file>